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93" i="1"/>
  <c r="A393"/>
  <c r="L392"/>
  <c r="J392"/>
  <c r="I392"/>
  <c r="H392"/>
  <c r="G392"/>
  <c r="F392"/>
  <c r="B383"/>
  <c r="A383"/>
  <c r="L382"/>
  <c r="L393" s="1"/>
  <c r="J382"/>
  <c r="I382"/>
  <c r="H382"/>
  <c r="G382"/>
  <c r="F382"/>
  <c r="B373"/>
  <c r="A373"/>
  <c r="L372"/>
  <c r="J372"/>
  <c r="I372"/>
  <c r="H372"/>
  <c r="G372"/>
  <c r="F372"/>
  <c r="B363"/>
  <c r="A363"/>
  <c r="L362"/>
  <c r="L373" s="1"/>
  <c r="J362"/>
  <c r="J373" s="1"/>
  <c r="I362"/>
  <c r="I373" s="1"/>
  <c r="H362"/>
  <c r="H373" s="1"/>
  <c r="G362"/>
  <c r="G373" s="1"/>
  <c r="F362"/>
  <c r="F373" s="1"/>
  <c r="B353"/>
  <c r="A353"/>
  <c r="L352"/>
  <c r="J352"/>
  <c r="I352"/>
  <c r="H352"/>
  <c r="G352"/>
  <c r="F352"/>
  <c r="B343"/>
  <c r="A343"/>
  <c r="L342"/>
  <c r="L353" s="1"/>
  <c r="J342"/>
  <c r="I342"/>
  <c r="I353" s="1"/>
  <c r="H342"/>
  <c r="H353" s="1"/>
  <c r="G342"/>
  <c r="G353" s="1"/>
  <c r="F342"/>
  <c r="F353" s="1"/>
  <c r="B333"/>
  <c r="A333"/>
  <c r="L332"/>
  <c r="J332"/>
  <c r="I332"/>
  <c r="H332"/>
  <c r="G332"/>
  <c r="F332"/>
  <c r="B323"/>
  <c r="A323"/>
  <c r="L322"/>
  <c r="L333" s="1"/>
  <c r="J322"/>
  <c r="J333" s="1"/>
  <c r="I322"/>
  <c r="I333" s="1"/>
  <c r="H322"/>
  <c r="H333" s="1"/>
  <c r="G322"/>
  <c r="G333" s="1"/>
  <c r="F322"/>
  <c r="F333" s="1"/>
  <c r="B313"/>
  <c r="A313"/>
  <c r="L312"/>
  <c r="J312"/>
  <c r="I312"/>
  <c r="H312"/>
  <c r="G312"/>
  <c r="F312"/>
  <c r="B303"/>
  <c r="A303"/>
  <c r="L302"/>
  <c r="J302"/>
  <c r="I302"/>
  <c r="I313" s="1"/>
  <c r="H302"/>
  <c r="H313" s="1"/>
  <c r="G302"/>
  <c r="F302"/>
  <c r="F313" s="1"/>
  <c r="B293"/>
  <c r="A293"/>
  <c r="L292"/>
  <c r="J292"/>
  <c r="I292"/>
  <c r="H292"/>
  <c r="G292"/>
  <c r="F292"/>
  <c r="B283"/>
  <c r="A283"/>
  <c r="L282"/>
  <c r="L293" s="1"/>
  <c r="J282"/>
  <c r="J293" s="1"/>
  <c r="I282"/>
  <c r="H282"/>
  <c r="H293" s="1"/>
  <c r="G282"/>
  <c r="F282"/>
  <c r="F293" s="1"/>
  <c r="B273"/>
  <c r="A273"/>
  <c r="L272"/>
  <c r="J272"/>
  <c r="I272"/>
  <c r="H272"/>
  <c r="G272"/>
  <c r="F272"/>
  <c r="B263"/>
  <c r="A263"/>
  <c r="L262"/>
  <c r="L273" s="1"/>
  <c r="J262"/>
  <c r="J273" s="1"/>
  <c r="I262"/>
  <c r="I273" s="1"/>
  <c r="H262"/>
  <c r="H273" s="1"/>
  <c r="G262"/>
  <c r="G273" s="1"/>
  <c r="F262"/>
  <c r="F273" s="1"/>
  <c r="B253"/>
  <c r="A253"/>
  <c r="L252"/>
  <c r="J252"/>
  <c r="I252"/>
  <c r="H252"/>
  <c r="G252"/>
  <c r="F252"/>
  <c r="B243"/>
  <c r="A243"/>
  <c r="L242"/>
  <c r="L253" s="1"/>
  <c r="J242"/>
  <c r="J253" s="1"/>
  <c r="I242"/>
  <c r="I253" s="1"/>
  <c r="H242"/>
  <c r="H253" s="1"/>
  <c r="G242"/>
  <c r="G253" s="1"/>
  <c r="F242"/>
  <c r="F253" s="1"/>
  <c r="B233"/>
  <c r="A233"/>
  <c r="L232"/>
  <c r="J232"/>
  <c r="I232"/>
  <c r="H232"/>
  <c r="G232"/>
  <c r="F232"/>
  <c r="B223"/>
  <c r="A223"/>
  <c r="L222"/>
  <c r="L233" s="1"/>
  <c r="J222"/>
  <c r="J233" s="1"/>
  <c r="I222"/>
  <c r="H222"/>
  <c r="H233" s="1"/>
  <c r="G222"/>
  <c r="G233" s="1"/>
  <c r="F222"/>
  <c r="F233" s="1"/>
  <c r="B213"/>
  <c r="A213"/>
  <c r="L212"/>
  <c r="J212"/>
  <c r="I212"/>
  <c r="H212"/>
  <c r="G212"/>
  <c r="F212"/>
  <c r="B203"/>
  <c r="A203"/>
  <c r="L202"/>
  <c r="L213" s="1"/>
  <c r="J202"/>
  <c r="J213" s="1"/>
  <c r="I202"/>
  <c r="I213" s="1"/>
  <c r="H202"/>
  <c r="H213" s="1"/>
  <c r="G202"/>
  <c r="G213" s="1"/>
  <c r="F202"/>
  <c r="F213" s="1"/>
  <c r="J353" l="1"/>
  <c r="J393"/>
  <c r="J313"/>
  <c r="I233"/>
  <c r="G293"/>
  <c r="L313"/>
  <c r="H393"/>
  <c r="I393"/>
  <c r="G393"/>
  <c r="G313"/>
  <c r="I293"/>
  <c r="F393"/>
  <c r="B193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5"/>
  <c r="A175"/>
  <c r="L174"/>
  <c r="J174"/>
  <c r="I174"/>
  <c r="H174"/>
  <c r="G174"/>
  <c r="F174"/>
  <c r="B165"/>
  <c r="A165"/>
  <c r="L164"/>
  <c r="L175" s="1"/>
  <c r="J164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G145"/>
  <c r="G156" s="1"/>
  <c r="F145"/>
  <c r="F156" s="1"/>
  <c r="B136"/>
  <c r="A136"/>
  <c r="L135"/>
  <c r="J135"/>
  <c r="I135"/>
  <c r="H135"/>
  <c r="G135"/>
  <c r="F135"/>
  <c r="B126"/>
  <c r="A126"/>
  <c r="L125"/>
  <c r="L136" s="1"/>
  <c r="J125"/>
  <c r="J136" s="1"/>
  <c r="I136"/>
  <c r="H125"/>
  <c r="H136" s="1"/>
  <c r="G125"/>
  <c r="G136" s="1"/>
  <c r="F125"/>
  <c r="F136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H156" l="1"/>
  <c r="H394" s="1"/>
  <c r="J175"/>
  <c r="J394" s="1"/>
  <c r="G394"/>
  <c r="L394"/>
  <c r="I394"/>
  <c r="F394"/>
</calcChain>
</file>

<file path=xl/sharedStrings.xml><?xml version="1.0" encoding="utf-8"?>
<sst xmlns="http://schemas.openxmlformats.org/spreadsheetml/2006/main" count="414" uniqueCount="75">
  <si>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</si>
  <si>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</si>
  <si>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</si>
  <si>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</si>
  <si>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</si>
  <si>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</si>
  <si>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</si>
  <si>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</si>
  <si>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</si>
  <si>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</si>
  <si>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</si>
  <si>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</si>
  <si>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</si>
  <si>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</si>
  <si>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</si>
  <si>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</si>
  <si>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</si>
  <si>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</si>
  <si>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</si>
  <si>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</si>
  <si>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</si>
  <si>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</si>
  <si>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</si>
  <si>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</si>
  <si>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</si>
  <si>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</si>
  <si>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</si>
  <si>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</si>
  <si>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</si>
  <si>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</si>
  <si>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</si>
  <si>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</si>
  <si>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</si>
  <si>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</si>
  <si>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</si>
  <si>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</si>
  <si>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</si>
  <si>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</si>
  <si>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</si>
  <si>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</si>
  <si>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Рыбалко</t>
  </si>
  <si>
    <t>макароны отварные с маслом</t>
  </si>
  <si>
    <t>фрикадельки</t>
  </si>
  <si>
    <t>пром</t>
  </si>
  <si>
    <t>сок</t>
  </si>
  <si>
    <t>сыр</t>
  </si>
  <si>
    <t>овощи свежие</t>
  </si>
  <si>
    <t>каша пшённая молочная с маслом</t>
  </si>
  <si>
    <t>чай с сахаром и лимоном</t>
  </si>
  <si>
    <t>масло сливочное порционно</t>
  </si>
  <si>
    <t>картофель тушеный с мясом</t>
  </si>
  <si>
    <t>гречка с маслом</t>
  </si>
  <si>
    <t>гуляш из мяса птицы</t>
  </si>
  <si>
    <t>закуски</t>
  </si>
  <si>
    <t>компот из сухофруктов</t>
  </si>
  <si>
    <t>какао с молоком</t>
  </si>
  <si>
    <t>яблоко</t>
  </si>
  <si>
    <t>плов из мяса птицы</t>
  </si>
  <si>
    <t>сыр порционно</t>
  </si>
  <si>
    <t>огурец соленый</t>
  </si>
  <si>
    <t>котлета</t>
  </si>
  <si>
    <t>каша молочная рисовая</t>
  </si>
  <si>
    <t>68.9</t>
  </si>
  <si>
    <t>гуляш из говядины</t>
  </si>
  <si>
    <t>овощи</t>
  </si>
  <si>
    <t>картофель тушеный с мясом птицы</t>
  </si>
  <si>
    <t>масло  сливочное порционно</t>
  </si>
  <si>
    <t>груша</t>
  </si>
  <si>
    <t>огурец консервированный</t>
  </si>
  <si>
    <t>хлеб пшеничный</t>
  </si>
  <si>
    <t>хлебобулочное изделие</t>
  </si>
  <si>
    <t>булочка школьная</t>
  </si>
  <si>
    <t xml:space="preserve"> хлеб пшеничный</t>
  </si>
  <si>
    <t>МБОУ "Шаховская СОШ"</t>
  </si>
  <si>
    <t>молочные продукты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</si>
</sst>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4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D179" sqref="D17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64" t="s">
        <v>73</v>
      </c>
      <c r="D1" s="65"/>
      <c r="E1" s="66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5.52</v>
      </c>
      <c r="H6" s="40">
        <v>4.5199999999999996</v>
      </c>
      <c r="I6" s="40">
        <v>26.45</v>
      </c>
      <c r="J6" s="40">
        <v>168.45</v>
      </c>
      <c r="K6" s="41">
        <v>12</v>
      </c>
      <c r="L6" s="40">
        <v>12.73</v>
      </c>
    </row>
    <row r="7" spans="1:12" ht="15">
      <c r="A7" s="23"/>
      <c r="B7" s="15"/>
      <c r="C7" s="11"/>
      <c r="D7" s="5" t="s">
        <v>21</v>
      </c>
      <c r="E7" s="42" t="s">
        <v>42</v>
      </c>
      <c r="F7" s="43">
        <v>100</v>
      </c>
      <c r="G7" s="43">
        <v>16</v>
      </c>
      <c r="H7" s="43">
        <v>14.5</v>
      </c>
      <c r="I7" s="43">
        <v>33.17</v>
      </c>
      <c r="J7" s="43">
        <v>115</v>
      </c>
      <c r="K7" s="44" t="s">
        <v>43</v>
      </c>
      <c r="L7" s="43">
        <v>19.649999999999999</v>
      </c>
    </row>
    <row r="8" spans="1:12" ht="15">
      <c r="A8" s="23"/>
      <c r="B8" s="15"/>
      <c r="C8" s="11"/>
      <c r="D8" s="7" t="s">
        <v>30</v>
      </c>
      <c r="E8" s="42" t="s">
        <v>44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>
        <v>18</v>
      </c>
      <c r="L8" s="43">
        <v>15.17</v>
      </c>
    </row>
    <row r="9" spans="1:12" ht="15">
      <c r="A9" s="23"/>
      <c r="B9" s="15"/>
      <c r="C9" s="11"/>
      <c r="D9" s="7" t="s">
        <v>23</v>
      </c>
      <c r="E9" s="42" t="s">
        <v>69</v>
      </c>
      <c r="F9" s="43">
        <v>30</v>
      </c>
      <c r="G9" s="43">
        <v>1.8</v>
      </c>
      <c r="H9" s="43">
        <v>0.6</v>
      </c>
      <c r="I9" s="43">
        <v>12.54</v>
      </c>
      <c r="J9" s="43">
        <v>64.28</v>
      </c>
      <c r="K9" s="44">
        <v>17</v>
      </c>
      <c r="L9" s="43">
        <v>0.95</v>
      </c>
    </row>
    <row r="10" spans="1:12" ht="30">
      <c r="A10" s="23"/>
      <c r="B10" s="15"/>
      <c r="C10" s="11"/>
      <c r="D10" s="55" t="s">
        <v>74</v>
      </c>
      <c r="E10" s="58" t="s">
        <v>45</v>
      </c>
      <c r="F10" s="56">
        <v>15</v>
      </c>
      <c r="G10" s="56">
        <v>3.51</v>
      </c>
      <c r="H10" s="56">
        <v>4.5</v>
      </c>
      <c r="I10" s="56">
        <v>0</v>
      </c>
      <c r="J10" s="56">
        <v>54.5</v>
      </c>
      <c r="K10" s="57">
        <v>1</v>
      </c>
      <c r="L10" s="56">
        <v>10.5</v>
      </c>
    </row>
    <row r="11" spans="1:12" ht="15">
      <c r="A11" s="23"/>
      <c r="B11" s="15"/>
      <c r="C11" s="11"/>
      <c r="D11" s="52" t="s">
        <v>26</v>
      </c>
      <c r="E11" s="42" t="s">
        <v>46</v>
      </c>
      <c r="F11" s="43">
        <v>100</v>
      </c>
      <c r="G11" s="43">
        <v>0.5</v>
      </c>
      <c r="H11" s="43">
        <v>0</v>
      </c>
      <c r="I11" s="43">
        <v>1.8</v>
      </c>
      <c r="J11" s="43">
        <v>9.1</v>
      </c>
      <c r="K11" s="44">
        <v>3</v>
      </c>
      <c r="L11" s="43">
        <v>12</v>
      </c>
    </row>
    <row r="12" spans="1:12" ht="15">
      <c r="A12" s="23"/>
      <c r="B12" s="15"/>
      <c r="C12" s="11"/>
      <c r="D12" s="52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52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595</v>
      </c>
      <c r="G14" s="19">
        <f t="shared" ref="G14:J14" si="0">SUM(G6:G13)</f>
        <v>28.33</v>
      </c>
      <c r="H14" s="19">
        <f t="shared" si="0"/>
        <v>24.32</v>
      </c>
      <c r="I14" s="19">
        <f t="shared" si="0"/>
        <v>94.160000000000011</v>
      </c>
      <c r="J14" s="19">
        <f t="shared" si="0"/>
        <v>503.33000000000004</v>
      </c>
      <c r="K14" s="25"/>
      <c r="L14" s="19">
        <f t="shared" ref="L14" si="1">SUM(L6:L13)</f>
        <v>71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63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595</v>
      </c>
      <c r="G25" s="32">
        <f t="shared" ref="G25:J25" si="4">G14+G24</f>
        <v>28.33</v>
      </c>
      <c r="H25" s="32">
        <f t="shared" si="4"/>
        <v>24.32</v>
      </c>
      <c r="I25" s="32">
        <f t="shared" si="4"/>
        <v>94.160000000000011</v>
      </c>
      <c r="J25" s="32">
        <f t="shared" si="4"/>
        <v>503.33000000000004</v>
      </c>
      <c r="K25" s="32"/>
      <c r="L25" s="32">
        <f t="shared" ref="L25" si="5">L14+L24</f>
        <v>71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200</v>
      </c>
      <c r="G26" s="40">
        <v>8.4</v>
      </c>
      <c r="H26" s="40">
        <v>11.5</v>
      </c>
      <c r="I26" s="40">
        <v>38.799999999999997</v>
      </c>
      <c r="J26" s="40">
        <v>292.10000000000002</v>
      </c>
      <c r="K26" s="41">
        <v>6</v>
      </c>
      <c r="L26" s="40">
        <v>33.75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0.3</v>
      </c>
      <c r="H27" s="43">
        <v>0</v>
      </c>
      <c r="I27" s="43">
        <v>6.7</v>
      </c>
      <c r="J27" s="43">
        <v>27.6</v>
      </c>
      <c r="K27" s="44">
        <v>21</v>
      </c>
      <c r="L27" s="43">
        <v>18</v>
      </c>
    </row>
    <row r="28" spans="1:12" ht="15">
      <c r="A28" s="14"/>
      <c r="B28" s="15"/>
      <c r="C28" s="11"/>
      <c r="D28" s="7" t="s">
        <v>23</v>
      </c>
      <c r="E28" s="42" t="s">
        <v>69</v>
      </c>
      <c r="F28" s="43">
        <v>30</v>
      </c>
      <c r="G28" s="43">
        <v>1.8</v>
      </c>
      <c r="H28" s="43">
        <v>0.6</v>
      </c>
      <c r="I28" s="43">
        <v>12.54</v>
      </c>
      <c r="J28" s="43">
        <v>64.28</v>
      </c>
      <c r="K28" s="44">
        <v>17</v>
      </c>
      <c r="L28" s="43">
        <v>0.95</v>
      </c>
    </row>
    <row r="29" spans="1:12" ht="30">
      <c r="A29" s="14"/>
      <c r="B29" s="15"/>
      <c r="C29" s="11"/>
      <c r="D29" s="55" t="s">
        <v>74</v>
      </c>
      <c r="E29" s="42" t="s">
        <v>49</v>
      </c>
      <c r="F29" s="43">
        <v>10</v>
      </c>
      <c r="G29" s="43">
        <v>0.1</v>
      </c>
      <c r="H29" s="43">
        <v>8.3000000000000007</v>
      </c>
      <c r="I29" s="43">
        <v>0.1</v>
      </c>
      <c r="J29" s="43">
        <v>74.900000000000006</v>
      </c>
      <c r="K29" s="44">
        <v>2</v>
      </c>
      <c r="L29" s="43">
        <v>8.3000000000000007</v>
      </c>
    </row>
    <row r="30" spans="1:12" ht="29.25" customHeight="1">
      <c r="A30" s="14"/>
      <c r="B30" s="15"/>
      <c r="C30" s="11"/>
      <c r="D30" s="53" t="s">
        <v>70</v>
      </c>
      <c r="E30" s="51" t="s">
        <v>71</v>
      </c>
      <c r="F30" s="56">
        <v>60</v>
      </c>
      <c r="G30" s="56">
        <v>2.04</v>
      </c>
      <c r="H30" s="56">
        <v>0.8</v>
      </c>
      <c r="I30" s="56">
        <v>14.7</v>
      </c>
      <c r="J30" s="56">
        <v>74.400000000000006</v>
      </c>
      <c r="K30" s="57">
        <v>24</v>
      </c>
      <c r="L30" s="56">
        <v>10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SUM(F26:F31)</f>
        <v>500</v>
      </c>
      <c r="G32" s="19">
        <f>SUM(G26:G31)</f>
        <v>12.64</v>
      </c>
      <c r="H32" s="19">
        <f>SUM(H26:H31)</f>
        <v>21.2</v>
      </c>
      <c r="I32" s="19">
        <f>SUM(I26:I31)</f>
        <v>72.84</v>
      </c>
      <c r="J32" s="19">
        <f>SUM(J26:J31)</f>
        <v>533.28</v>
      </c>
      <c r="K32" s="25"/>
      <c r="L32" s="19">
        <f>SUM(L26:L31)</f>
        <v>71</v>
      </c>
    </row>
    <row r="33" spans="1:12" ht="15">
      <c r="A33" s="13">
        <f>A26</f>
        <v>1</v>
      </c>
      <c r="B33" s="13">
        <f>B26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A26</f>
        <v>1</v>
      </c>
      <c r="B43" s="33">
        <f>B26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0">G32+G42</f>
        <v>12.64</v>
      </c>
      <c r="H43" s="32">
        <f t="shared" ref="H43" si="11">H32+H42</f>
        <v>21.2</v>
      </c>
      <c r="I43" s="32">
        <f t="shared" ref="I43" si="12">I32+I42</f>
        <v>72.84</v>
      </c>
      <c r="J43" s="32">
        <f t="shared" ref="J43:L43" si="13">J32+J42</f>
        <v>533.28</v>
      </c>
      <c r="K43" s="32"/>
      <c r="L43" s="32">
        <f t="shared" si="13"/>
        <v>71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8.1999999999999993</v>
      </c>
      <c r="H44" s="40">
        <v>6.5</v>
      </c>
      <c r="I44" s="40">
        <v>42.8</v>
      </c>
      <c r="J44" s="40">
        <v>262.5</v>
      </c>
      <c r="K44" s="41">
        <v>8</v>
      </c>
      <c r="L44" s="40">
        <v>18.61</v>
      </c>
    </row>
    <row r="45" spans="1:12" ht="15">
      <c r="A45" s="23"/>
      <c r="B45" s="15"/>
      <c r="C45" s="11"/>
      <c r="D45" s="5" t="s">
        <v>21</v>
      </c>
      <c r="E45" s="42" t="s">
        <v>52</v>
      </c>
      <c r="F45" s="43">
        <v>100</v>
      </c>
      <c r="G45" s="43">
        <v>19.72</v>
      </c>
      <c r="H45" s="43">
        <v>17.89</v>
      </c>
      <c r="I45" s="43">
        <v>4.76</v>
      </c>
      <c r="J45" s="43">
        <v>168.2</v>
      </c>
      <c r="K45" s="44">
        <v>10</v>
      </c>
      <c r="L45" s="43">
        <v>32.4</v>
      </c>
    </row>
    <row r="46" spans="1:12" ht="15">
      <c r="A46" s="23"/>
      <c r="B46" s="15"/>
      <c r="C46" s="11"/>
      <c r="D46" s="7" t="s">
        <v>30</v>
      </c>
      <c r="E46" s="42" t="s">
        <v>54</v>
      </c>
      <c r="F46" s="43">
        <v>200</v>
      </c>
      <c r="G46" s="43">
        <v>4.5999999999999996</v>
      </c>
      <c r="H46" s="43">
        <v>4.3</v>
      </c>
      <c r="I46" s="43">
        <v>12.4</v>
      </c>
      <c r="J46" s="43">
        <v>106.7</v>
      </c>
      <c r="K46" s="44">
        <v>22</v>
      </c>
      <c r="L46" s="43">
        <v>7.04</v>
      </c>
    </row>
    <row r="47" spans="1:12" ht="15">
      <c r="A47" s="23"/>
      <c r="B47" s="15"/>
      <c r="C47" s="11"/>
      <c r="D47" s="7" t="s">
        <v>23</v>
      </c>
      <c r="E47" s="42" t="s">
        <v>69</v>
      </c>
      <c r="F47" s="43">
        <v>30</v>
      </c>
      <c r="G47" s="43">
        <v>1.8</v>
      </c>
      <c r="H47" s="43">
        <v>0.6</v>
      </c>
      <c r="I47" s="43">
        <v>12.54</v>
      </c>
      <c r="J47" s="43">
        <v>64.28</v>
      </c>
      <c r="K47" s="44">
        <v>17</v>
      </c>
      <c r="L47" s="43">
        <v>0.95</v>
      </c>
    </row>
    <row r="48" spans="1:12" ht="15">
      <c r="A48" s="23"/>
      <c r="B48" s="15"/>
      <c r="C48" s="11"/>
      <c r="D48" s="7" t="s">
        <v>26</v>
      </c>
      <c r="E48" s="42" t="s">
        <v>46</v>
      </c>
      <c r="F48" s="43">
        <v>100</v>
      </c>
      <c r="G48" s="43">
        <v>3.51</v>
      </c>
      <c r="H48" s="43">
        <v>4.5</v>
      </c>
      <c r="I48" s="43">
        <v>0</v>
      </c>
      <c r="J48" s="43">
        <v>54.5</v>
      </c>
      <c r="K48" s="44">
        <v>150</v>
      </c>
      <c r="L48" s="43">
        <v>12</v>
      </c>
    </row>
    <row r="49" spans="1:12" ht="1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>SUM(G44:G50)</f>
        <v>37.829999999999991</v>
      </c>
      <c r="H51" s="19">
        <f>SUM(H44:H50)</f>
        <v>33.790000000000006</v>
      </c>
      <c r="I51" s="19">
        <f>SUM(I44:I50)</f>
        <v>72.5</v>
      </c>
      <c r="J51" s="19">
        <f>SUM(J44:J50)</f>
        <v>656.18</v>
      </c>
      <c r="K51" s="25"/>
      <c r="L51" s="19">
        <f>SUM(L44:L50)</f>
        <v>71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630</v>
      </c>
      <c r="G62" s="32">
        <f t="shared" ref="G62" si="18">G51+G61</f>
        <v>37.829999999999991</v>
      </c>
      <c r="H62" s="32">
        <f t="shared" ref="H62" si="19">H51+H61</f>
        <v>33.790000000000006</v>
      </c>
      <c r="I62" s="32">
        <f t="shared" ref="I62" si="20">I51+I61</f>
        <v>72.5</v>
      </c>
      <c r="J62" s="32">
        <f t="shared" ref="J62:L62" si="21">J51+J61</f>
        <v>656.18</v>
      </c>
      <c r="K62" s="32"/>
      <c r="L62" s="32">
        <f t="shared" si="21"/>
        <v>71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9.4499999999999993</v>
      </c>
      <c r="H63" s="40">
        <v>7.35</v>
      </c>
      <c r="I63" s="40">
        <v>14.55</v>
      </c>
      <c r="J63" s="40">
        <v>166.5</v>
      </c>
      <c r="K63" s="41">
        <v>11</v>
      </c>
      <c r="L63" s="40">
        <v>30.79</v>
      </c>
    </row>
    <row r="64" spans="1:12" ht="15">
      <c r="A64" s="23"/>
      <c r="B64" s="15"/>
      <c r="C64" s="11"/>
      <c r="D64" s="7" t="s">
        <v>22</v>
      </c>
      <c r="E64" s="42" t="s">
        <v>55</v>
      </c>
      <c r="F64" s="43">
        <v>200</v>
      </c>
      <c r="G64" s="43">
        <v>4.5999999999999996</v>
      </c>
      <c r="H64" s="54">
        <v>4.3</v>
      </c>
      <c r="I64" s="43">
        <v>12.4</v>
      </c>
      <c r="J64" s="43">
        <v>106.7</v>
      </c>
      <c r="K64" s="44">
        <v>22</v>
      </c>
      <c r="L64" s="43">
        <v>5.96</v>
      </c>
    </row>
    <row r="65" spans="1:12" ht="15">
      <c r="A65" s="23"/>
      <c r="B65" s="15"/>
      <c r="C65" s="11"/>
      <c r="D65" s="7" t="s">
        <v>23</v>
      </c>
      <c r="E65" s="42" t="s">
        <v>69</v>
      </c>
      <c r="F65" s="43">
        <v>30</v>
      </c>
      <c r="G65" s="43">
        <v>1.8</v>
      </c>
      <c r="H65" s="43">
        <v>0.6</v>
      </c>
      <c r="I65" s="43">
        <v>12.54</v>
      </c>
      <c r="J65" s="43">
        <v>64.28</v>
      </c>
      <c r="K65" s="44">
        <v>17</v>
      </c>
      <c r="L65" s="43">
        <v>0.95</v>
      </c>
    </row>
    <row r="66" spans="1:12" ht="15">
      <c r="A66" s="23"/>
      <c r="B66" s="15"/>
      <c r="C66" s="11"/>
      <c r="D66" s="7" t="s">
        <v>24</v>
      </c>
      <c r="E66" s="42" t="s">
        <v>56</v>
      </c>
      <c r="F66" s="43">
        <v>150</v>
      </c>
      <c r="G66" s="43">
        <v>0.6</v>
      </c>
      <c r="H66" s="43">
        <v>0.6</v>
      </c>
      <c r="I66" s="43">
        <v>14.7</v>
      </c>
      <c r="J66" s="43">
        <v>70.3</v>
      </c>
      <c r="K66" s="44">
        <v>16</v>
      </c>
      <c r="L66" s="43">
        <v>25</v>
      </c>
    </row>
    <row r="67" spans="1:12" ht="30">
      <c r="A67" s="23"/>
      <c r="B67" s="15"/>
      <c r="C67" s="11"/>
      <c r="D67" s="55" t="s">
        <v>74</v>
      </c>
      <c r="E67" s="58" t="s">
        <v>49</v>
      </c>
      <c r="F67" s="56">
        <v>10</v>
      </c>
      <c r="G67" s="56">
        <v>0.1</v>
      </c>
      <c r="H67" s="56">
        <v>8.3000000000000007</v>
      </c>
      <c r="I67" s="56">
        <v>0.1</v>
      </c>
      <c r="J67" s="56">
        <v>74.900000000000006</v>
      </c>
      <c r="K67" s="57">
        <v>2</v>
      </c>
      <c r="L67" s="56">
        <v>8.3000000000000007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2">SUM(G63:G69)</f>
        <v>16.55</v>
      </c>
      <c r="H70" s="19">
        <f t="shared" ref="H70" si="23">SUM(H63:H69)</f>
        <v>21.15</v>
      </c>
      <c r="I70" s="19">
        <f t="shared" ref="I70" si="24">SUM(I63:I69)</f>
        <v>54.29</v>
      </c>
      <c r="J70" s="19">
        <f t="shared" ref="J70:L70" si="25">SUM(J63:J69)</f>
        <v>482.68000000000006</v>
      </c>
      <c r="K70" s="25"/>
      <c r="L70" s="19">
        <f t="shared" si="25"/>
        <v>71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590</v>
      </c>
      <c r="G81" s="32">
        <f t="shared" ref="G81" si="30">G70+G80</f>
        <v>16.55</v>
      </c>
      <c r="H81" s="32">
        <f t="shared" ref="H81" si="31">H70+H80</f>
        <v>21.15</v>
      </c>
      <c r="I81" s="32">
        <f t="shared" ref="I81" si="32">I70+I80</f>
        <v>54.29</v>
      </c>
      <c r="J81" s="32">
        <f t="shared" ref="J81:L81" si="33">J70+J80</f>
        <v>482.68000000000006</v>
      </c>
      <c r="K81" s="32"/>
      <c r="L81" s="32">
        <f t="shared" si="33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27.3</v>
      </c>
      <c r="H82" s="40">
        <v>7.9</v>
      </c>
      <c r="I82" s="40">
        <v>34.700000000000003</v>
      </c>
      <c r="J82" s="40">
        <v>318.8</v>
      </c>
      <c r="K82" s="41">
        <v>14</v>
      </c>
      <c r="L82" s="40">
        <v>34.409999999999997</v>
      </c>
    </row>
    <row r="83" spans="1:12" ht="15">
      <c r="A83" s="23"/>
      <c r="B83" s="15"/>
      <c r="C83" s="11"/>
      <c r="D83" s="7" t="s">
        <v>30</v>
      </c>
      <c r="E83" s="42" t="s">
        <v>44</v>
      </c>
      <c r="F83" s="43">
        <v>200</v>
      </c>
      <c r="G83" s="43">
        <v>1</v>
      </c>
      <c r="H83" s="43">
        <v>0.2</v>
      </c>
      <c r="I83" s="43">
        <v>20.2</v>
      </c>
      <c r="J83" s="43">
        <v>92</v>
      </c>
      <c r="K83" s="44">
        <v>18</v>
      </c>
      <c r="L83" s="43">
        <v>17</v>
      </c>
    </row>
    <row r="84" spans="1:12" ht="15">
      <c r="A84" s="23"/>
      <c r="B84" s="15"/>
      <c r="C84" s="11"/>
      <c r="D84" s="7" t="s">
        <v>23</v>
      </c>
      <c r="E84" s="42" t="s">
        <v>69</v>
      </c>
      <c r="F84" s="43">
        <v>30</v>
      </c>
      <c r="G84" s="43">
        <v>1.8</v>
      </c>
      <c r="H84" s="43">
        <v>0.6</v>
      </c>
      <c r="I84" s="43">
        <v>12.54</v>
      </c>
      <c r="J84" s="43">
        <v>64.28</v>
      </c>
      <c r="K84" s="44">
        <v>17</v>
      </c>
      <c r="L84" s="43">
        <v>0.95</v>
      </c>
    </row>
    <row r="85" spans="1:12" ht="30">
      <c r="A85" s="23"/>
      <c r="B85" s="15"/>
      <c r="C85" s="11"/>
      <c r="D85" s="55" t="s">
        <v>74</v>
      </c>
      <c r="E85" s="42" t="s">
        <v>58</v>
      </c>
      <c r="F85" s="43">
        <v>15</v>
      </c>
      <c r="G85" s="43">
        <v>3.51</v>
      </c>
      <c r="H85" s="43">
        <v>4.5</v>
      </c>
      <c r="I85" s="43">
        <v>0</v>
      </c>
      <c r="J85" s="43">
        <v>54.5</v>
      </c>
      <c r="K85" s="44">
        <v>1</v>
      </c>
      <c r="L85" s="43">
        <v>10.050000000000001</v>
      </c>
    </row>
    <row r="86" spans="1:12" ht="15">
      <c r="A86" s="23"/>
      <c r="B86" s="15"/>
      <c r="C86" s="11"/>
      <c r="D86" s="7" t="s">
        <v>26</v>
      </c>
      <c r="E86" s="42" t="s">
        <v>59</v>
      </c>
      <c r="F86" s="43">
        <v>60</v>
      </c>
      <c r="G86" s="43">
        <v>0.24</v>
      </c>
      <c r="H86" s="43">
        <v>0.03</v>
      </c>
      <c r="I86" s="43">
        <v>0.48</v>
      </c>
      <c r="J86" s="43">
        <v>3.6</v>
      </c>
      <c r="K86" s="44">
        <v>15</v>
      </c>
      <c r="L86" s="43">
        <v>8.59</v>
      </c>
    </row>
    <row r="87" spans="1:12" ht="15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SUM(F82:F87)</f>
        <v>505</v>
      </c>
      <c r="G88" s="19">
        <f t="shared" ref="G88" si="34">SUM(G82:G87)</f>
        <v>33.85</v>
      </c>
      <c r="H88" s="19">
        <f t="shared" ref="H88" si="35">SUM(H82:H87)</f>
        <v>13.229999999999999</v>
      </c>
      <c r="I88" s="19">
        <f t="shared" ref="I88" si="36">SUM(I82:I87)</f>
        <v>67.92</v>
      </c>
      <c r="J88" s="19">
        <f t="shared" ref="J88:L88" si="37">SUM(J82:J87)</f>
        <v>533.18000000000006</v>
      </c>
      <c r="K88" s="25"/>
      <c r="L88" s="19">
        <f t="shared" si="37"/>
        <v>71</v>
      </c>
    </row>
    <row r="89" spans="1:12" ht="15">
      <c r="A89" s="26">
        <f>A82</f>
        <v>1</v>
      </c>
      <c r="B89" s="13">
        <f>B82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38">SUM(G89:G97)</f>
        <v>0</v>
      </c>
      <c r="H98" s="19">
        <f t="shared" ref="H98" si="39">SUM(H89:H97)</f>
        <v>0</v>
      </c>
      <c r="I98" s="19">
        <f t="shared" ref="I98" si="40">SUM(I89:I97)</f>
        <v>0</v>
      </c>
      <c r="J98" s="19">
        <f t="shared" ref="J98:L98" si="41">SUM(J89:J97)</f>
        <v>0</v>
      </c>
      <c r="K98" s="25"/>
      <c r="L98" s="19">
        <f t="shared" si="41"/>
        <v>0</v>
      </c>
    </row>
    <row r="99" spans="1:12" ht="15.75" customHeight="1">
      <c r="A99" s="29">
        <f>A82</f>
        <v>1</v>
      </c>
      <c r="B99" s="30">
        <f>B82</f>
        <v>5</v>
      </c>
      <c r="C99" s="60" t="s">
        <v>4</v>
      </c>
      <c r="D99" s="61"/>
      <c r="E99" s="31"/>
      <c r="F99" s="32">
        <f>F88+F98</f>
        <v>505</v>
      </c>
      <c r="G99" s="32">
        <f t="shared" ref="G99" si="42">G88+G98</f>
        <v>33.85</v>
      </c>
      <c r="H99" s="32">
        <f t="shared" ref="H99" si="43">H88+H98</f>
        <v>13.229999999999999</v>
      </c>
      <c r="I99" s="32">
        <f t="shared" ref="I99" si="44">I88+I98</f>
        <v>67.92</v>
      </c>
      <c r="J99" s="32">
        <f t="shared" ref="J99:L99" si="45">J88+J98</f>
        <v>533.18000000000006</v>
      </c>
      <c r="K99" s="32"/>
      <c r="L99" s="32">
        <f t="shared" si="45"/>
        <v>71</v>
      </c>
    </row>
    <row r="100" spans="1:12" ht="15.75" thickBot="1">
      <c r="A100" s="20">
        <v>2</v>
      </c>
      <c r="B100" s="21">
        <v>1</v>
      </c>
      <c r="C100" s="22" t="s">
        <v>20</v>
      </c>
      <c r="D100" s="5" t="s">
        <v>21</v>
      </c>
      <c r="E100" s="39" t="s">
        <v>41</v>
      </c>
      <c r="F100" s="40">
        <v>150</v>
      </c>
      <c r="G100" s="40">
        <v>5</v>
      </c>
      <c r="H100" s="40">
        <v>5.3</v>
      </c>
      <c r="I100" s="40">
        <v>35</v>
      </c>
      <c r="J100" s="40">
        <v>208</v>
      </c>
      <c r="K100" s="41">
        <v>12</v>
      </c>
      <c r="L100" s="40">
        <v>12.73</v>
      </c>
    </row>
    <row r="101" spans="1:12" ht="15">
      <c r="A101" s="23"/>
      <c r="B101" s="15"/>
      <c r="C101" s="11"/>
      <c r="D101" s="5" t="s">
        <v>21</v>
      </c>
      <c r="E101" s="42" t="s">
        <v>60</v>
      </c>
      <c r="F101" s="43">
        <v>100</v>
      </c>
      <c r="G101" s="43">
        <v>15.54</v>
      </c>
      <c r="H101" s="43">
        <v>10.119999999999999</v>
      </c>
      <c r="I101" s="43">
        <v>34.590000000000003</v>
      </c>
      <c r="J101" s="43">
        <v>128</v>
      </c>
      <c r="K101" s="44" t="s">
        <v>43</v>
      </c>
      <c r="L101" s="43">
        <v>19.649999999999999</v>
      </c>
    </row>
    <row r="102" spans="1:12" ht="15">
      <c r="A102" s="23"/>
      <c r="B102" s="15"/>
      <c r="C102" s="11"/>
      <c r="D102" s="7" t="s">
        <v>30</v>
      </c>
      <c r="E102" s="42" t="s">
        <v>44</v>
      </c>
      <c r="F102" s="43">
        <v>200</v>
      </c>
      <c r="G102" s="43">
        <v>1</v>
      </c>
      <c r="H102" s="43">
        <v>0.2</v>
      </c>
      <c r="I102" s="43">
        <v>20.2</v>
      </c>
      <c r="J102" s="43">
        <v>92</v>
      </c>
      <c r="K102" s="44">
        <v>18</v>
      </c>
      <c r="L102" s="43">
        <v>20</v>
      </c>
    </row>
    <row r="103" spans="1:12" ht="15">
      <c r="A103" s="23"/>
      <c r="B103" s="15"/>
      <c r="C103" s="11"/>
      <c r="D103" s="7" t="s">
        <v>23</v>
      </c>
      <c r="E103" s="42" t="s">
        <v>69</v>
      </c>
      <c r="F103" s="43">
        <v>30</v>
      </c>
      <c r="G103" s="43">
        <v>1.8</v>
      </c>
      <c r="H103" s="43">
        <v>0.6</v>
      </c>
      <c r="I103" s="43">
        <v>12.54</v>
      </c>
      <c r="J103" s="43">
        <v>64.28</v>
      </c>
      <c r="K103" s="44">
        <v>17</v>
      </c>
      <c r="L103" s="43">
        <v>0.95</v>
      </c>
    </row>
    <row r="104" spans="1:12" ht="30">
      <c r="A104" s="23"/>
      <c r="B104" s="15"/>
      <c r="C104" s="11"/>
      <c r="D104" s="55" t="s">
        <v>74</v>
      </c>
      <c r="E104" s="42" t="s">
        <v>58</v>
      </c>
      <c r="F104" s="43">
        <v>15</v>
      </c>
      <c r="G104" s="43">
        <v>3.51</v>
      </c>
      <c r="H104" s="43">
        <v>4.5</v>
      </c>
      <c r="I104" s="43">
        <v>0</v>
      </c>
      <c r="J104" s="43">
        <v>54.5</v>
      </c>
      <c r="K104" s="44">
        <v>1</v>
      </c>
      <c r="L104" s="43">
        <v>10.5</v>
      </c>
    </row>
    <row r="105" spans="1:12" ht="15">
      <c r="A105" s="23"/>
      <c r="B105" s="15"/>
      <c r="C105" s="11"/>
      <c r="D105" s="7" t="s">
        <v>26</v>
      </c>
      <c r="E105" s="42" t="s">
        <v>46</v>
      </c>
      <c r="F105" s="43">
        <v>100</v>
      </c>
      <c r="G105" s="43">
        <v>0.5</v>
      </c>
      <c r="H105" s="43">
        <v>0</v>
      </c>
      <c r="I105" s="43">
        <v>1.8</v>
      </c>
      <c r="J105" s="43">
        <v>9.1</v>
      </c>
      <c r="K105" s="44">
        <v>3</v>
      </c>
      <c r="L105" s="43">
        <v>7.17</v>
      </c>
    </row>
    <row r="106" spans="1:12" ht="1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595</v>
      </c>
      <c r="G107" s="19">
        <f t="shared" ref="G107:J107" si="46">SUM(G100:G106)</f>
        <v>27.35</v>
      </c>
      <c r="H107" s="19">
        <f t="shared" si="46"/>
        <v>20.72</v>
      </c>
      <c r="I107" s="19">
        <f t="shared" si="46"/>
        <v>104.13000000000001</v>
      </c>
      <c r="J107" s="19">
        <f t="shared" si="46"/>
        <v>555.88</v>
      </c>
      <c r="K107" s="25"/>
      <c r="L107" s="19">
        <f t="shared" ref="L107" si="47">SUM(L100:L106)</f>
        <v>71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48">SUM(G108:G116)</f>
        <v>0</v>
      </c>
      <c r="H117" s="19">
        <f t="shared" si="48"/>
        <v>0</v>
      </c>
      <c r="I117" s="19">
        <f t="shared" si="48"/>
        <v>0</v>
      </c>
      <c r="J117" s="19">
        <f t="shared" si="48"/>
        <v>0</v>
      </c>
      <c r="K117" s="25"/>
      <c r="L117" s="19">
        <f t="shared" ref="L117" si="49">SUM(L108:L116)</f>
        <v>0</v>
      </c>
    </row>
    <row r="118" spans="1:12" ht="15">
      <c r="A118" s="29">
        <f>A100</f>
        <v>2</v>
      </c>
      <c r="B118" s="30">
        <f>B100</f>
        <v>1</v>
      </c>
      <c r="C118" s="60" t="s">
        <v>4</v>
      </c>
      <c r="D118" s="61"/>
      <c r="E118" s="31"/>
      <c r="F118" s="32">
        <f>F107+F117</f>
        <v>595</v>
      </c>
      <c r="G118" s="32">
        <f t="shared" ref="G118" si="50">G107+G117</f>
        <v>27.35</v>
      </c>
      <c r="H118" s="32">
        <f t="shared" ref="H118" si="51">H107+H117</f>
        <v>20.72</v>
      </c>
      <c r="I118" s="32">
        <f t="shared" ref="I118" si="52">I107+I117</f>
        <v>104.13000000000001</v>
      </c>
      <c r="J118" s="32">
        <f t="shared" ref="J118:L118" si="53">J107+J117</f>
        <v>555.88</v>
      </c>
      <c r="K118" s="32"/>
      <c r="L118" s="32">
        <f t="shared" si="53"/>
        <v>71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39" t="s">
        <v>61</v>
      </c>
      <c r="F119" s="40">
        <v>200</v>
      </c>
      <c r="G119" s="40">
        <v>7.7</v>
      </c>
      <c r="H119" s="40">
        <v>10</v>
      </c>
      <c r="I119" s="40" t="s">
        <v>62</v>
      </c>
      <c r="J119" s="40">
        <v>308.60000000000002</v>
      </c>
      <c r="K119" s="41">
        <v>5</v>
      </c>
      <c r="L119" s="40">
        <v>33</v>
      </c>
    </row>
    <row r="120" spans="1:12" ht="15">
      <c r="A120" s="14"/>
      <c r="B120" s="15"/>
      <c r="C120" s="11"/>
      <c r="D120" s="7" t="s">
        <v>22</v>
      </c>
      <c r="E120" s="42" t="s">
        <v>48</v>
      </c>
      <c r="F120" s="43">
        <v>200</v>
      </c>
      <c r="G120" s="43">
        <v>0.3</v>
      </c>
      <c r="H120" s="43">
        <v>0</v>
      </c>
      <c r="I120" s="43">
        <v>6.7</v>
      </c>
      <c r="J120" s="43">
        <v>27.6</v>
      </c>
      <c r="K120" s="44">
        <v>21</v>
      </c>
      <c r="L120" s="43">
        <v>15.75</v>
      </c>
    </row>
    <row r="121" spans="1:12" ht="15">
      <c r="A121" s="14"/>
      <c r="B121" s="15"/>
      <c r="C121" s="11"/>
      <c r="D121" s="7" t="s">
        <v>23</v>
      </c>
      <c r="E121" s="42" t="s">
        <v>69</v>
      </c>
      <c r="F121" s="43">
        <v>30</v>
      </c>
      <c r="G121" s="43">
        <v>1.8</v>
      </c>
      <c r="H121" s="43">
        <v>0.6</v>
      </c>
      <c r="I121" s="43">
        <v>12.54</v>
      </c>
      <c r="J121" s="43">
        <v>64.28</v>
      </c>
      <c r="K121" s="44">
        <v>17</v>
      </c>
      <c r="L121" s="43">
        <v>0.95</v>
      </c>
    </row>
    <row r="122" spans="1:12" ht="30">
      <c r="A122" s="14"/>
      <c r="B122" s="15"/>
      <c r="C122" s="11"/>
      <c r="D122" s="55" t="s">
        <v>74</v>
      </c>
      <c r="E122" s="58" t="s">
        <v>49</v>
      </c>
      <c r="F122" s="56">
        <v>10</v>
      </c>
      <c r="G122" s="56">
        <v>0.1</v>
      </c>
      <c r="H122" s="56">
        <v>8.3000000000000007</v>
      </c>
      <c r="I122" s="56">
        <v>0.1</v>
      </c>
      <c r="J122" s="56">
        <v>74.900000000000006</v>
      </c>
      <c r="K122" s="57">
        <v>2</v>
      </c>
      <c r="L122" s="56">
        <v>8.3000000000000007</v>
      </c>
    </row>
    <row r="123" spans="1:12" ht="30">
      <c r="A123" s="14"/>
      <c r="B123" s="15"/>
      <c r="C123" s="11"/>
      <c r="D123" s="55" t="s">
        <v>70</v>
      </c>
      <c r="E123" s="51" t="s">
        <v>71</v>
      </c>
      <c r="F123" s="56">
        <v>60</v>
      </c>
      <c r="G123" s="56">
        <v>2.04</v>
      </c>
      <c r="H123" s="56">
        <v>0.8</v>
      </c>
      <c r="I123" s="56">
        <v>14.7</v>
      </c>
      <c r="J123" s="56">
        <v>74.400000000000006</v>
      </c>
      <c r="K123" s="57">
        <v>24</v>
      </c>
      <c r="L123" s="56">
        <v>13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SUM(F119:F124)</f>
        <v>500</v>
      </c>
      <c r="G125" s="19">
        <f t="shared" ref="G125:J125" si="54">SUM(G119:G124)</f>
        <v>11.940000000000001</v>
      </c>
      <c r="H125" s="19">
        <f t="shared" si="54"/>
        <v>19.7</v>
      </c>
      <c r="I125" s="19">
        <v>102.94</v>
      </c>
      <c r="J125" s="19">
        <f t="shared" si="54"/>
        <v>549.78</v>
      </c>
      <c r="K125" s="25"/>
      <c r="L125" s="19">
        <f t="shared" ref="L125" si="55">SUM(L119:L124)</f>
        <v>71</v>
      </c>
    </row>
    <row r="126" spans="1:12" ht="15">
      <c r="A126" s="13">
        <f>A119</f>
        <v>2</v>
      </c>
      <c r="B126" s="13">
        <f>B119</f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6">SUM(G126:G134)</f>
        <v>0</v>
      </c>
      <c r="H135" s="19">
        <f t="shared" si="56"/>
        <v>0</v>
      </c>
      <c r="I135" s="19">
        <f t="shared" si="56"/>
        <v>0</v>
      </c>
      <c r="J135" s="19">
        <f t="shared" si="56"/>
        <v>0</v>
      </c>
      <c r="K135" s="25"/>
      <c r="L135" s="19">
        <f t="shared" ref="L135" si="57">SUM(L126:L134)</f>
        <v>0</v>
      </c>
    </row>
    <row r="136" spans="1:12" ht="15">
      <c r="A136" s="33">
        <f>A119</f>
        <v>2</v>
      </c>
      <c r="B136" s="33">
        <f>B119</f>
        <v>2</v>
      </c>
      <c r="C136" s="60" t="s">
        <v>4</v>
      </c>
      <c r="D136" s="61"/>
      <c r="E136" s="31"/>
      <c r="F136" s="32">
        <f>F125+F135</f>
        <v>500</v>
      </c>
      <c r="G136" s="32">
        <f t="shared" ref="G136" si="58">G125+G135</f>
        <v>11.940000000000001</v>
      </c>
      <c r="H136" s="32">
        <f t="shared" ref="H136" si="59">H125+H135</f>
        <v>19.7</v>
      </c>
      <c r="I136" s="32">
        <f t="shared" ref="I136" si="60">I125+I135</f>
        <v>102.94</v>
      </c>
      <c r="J136" s="32">
        <f t="shared" ref="J136:L136" si="61">J125+J135</f>
        <v>549.78</v>
      </c>
      <c r="K136" s="32"/>
      <c r="L136" s="32">
        <f t="shared" si="61"/>
        <v>71</v>
      </c>
    </row>
    <row r="137" spans="1:12" ht="15.75" thickBot="1">
      <c r="A137" s="20">
        <v>2</v>
      </c>
      <c r="B137" s="21">
        <v>3</v>
      </c>
      <c r="C137" s="22" t="s">
        <v>20</v>
      </c>
      <c r="D137" s="5" t="s">
        <v>21</v>
      </c>
      <c r="E137" s="39" t="s">
        <v>51</v>
      </c>
      <c r="F137" s="40">
        <v>200</v>
      </c>
      <c r="G137" s="40">
        <v>8.1999999999999993</v>
      </c>
      <c r="H137" s="40">
        <v>6.5</v>
      </c>
      <c r="I137" s="40">
        <v>42.8</v>
      </c>
      <c r="J137" s="40">
        <v>262.5</v>
      </c>
      <c r="K137" s="41">
        <v>8</v>
      </c>
      <c r="L137" s="40">
        <v>18.61</v>
      </c>
    </row>
    <row r="138" spans="1:12" ht="15">
      <c r="A138" s="23"/>
      <c r="B138" s="15"/>
      <c r="C138" s="11"/>
      <c r="D138" s="5" t="s">
        <v>21</v>
      </c>
      <c r="E138" s="42" t="s">
        <v>63</v>
      </c>
      <c r="F138" s="43">
        <v>90</v>
      </c>
      <c r="G138" s="43">
        <v>13.8</v>
      </c>
      <c r="H138" s="43">
        <v>11.2</v>
      </c>
      <c r="I138" s="43">
        <v>3.3</v>
      </c>
      <c r="J138" s="43">
        <v>169.4</v>
      </c>
      <c r="K138" s="44">
        <v>9</v>
      </c>
      <c r="L138" s="43">
        <v>32.4</v>
      </c>
    </row>
    <row r="139" spans="1:12" ht="15">
      <c r="A139" s="23"/>
      <c r="B139" s="15"/>
      <c r="C139" s="11"/>
      <c r="D139" s="7" t="s">
        <v>22</v>
      </c>
      <c r="E139" s="42" t="s">
        <v>54</v>
      </c>
      <c r="F139" s="43">
        <v>200</v>
      </c>
      <c r="G139" s="43">
        <v>0.04</v>
      </c>
      <c r="H139" s="43">
        <v>0</v>
      </c>
      <c r="I139" s="43">
        <v>24.76</v>
      </c>
      <c r="J139" s="43">
        <v>94.2</v>
      </c>
      <c r="K139" s="44">
        <v>23</v>
      </c>
      <c r="L139" s="43">
        <v>7.04</v>
      </c>
    </row>
    <row r="140" spans="1:12" ht="15.75" customHeight="1">
      <c r="A140" s="23"/>
      <c r="B140" s="15"/>
      <c r="C140" s="11"/>
      <c r="D140" s="7" t="s">
        <v>23</v>
      </c>
      <c r="E140" s="42" t="s">
        <v>69</v>
      </c>
      <c r="F140" s="43">
        <v>30</v>
      </c>
      <c r="G140" s="43">
        <v>1.8</v>
      </c>
      <c r="H140" s="43">
        <v>0.6</v>
      </c>
      <c r="I140" s="43">
        <v>12.54</v>
      </c>
      <c r="J140" s="43">
        <v>64.28</v>
      </c>
      <c r="K140" s="44">
        <v>17</v>
      </c>
      <c r="L140" s="43">
        <v>0.95</v>
      </c>
    </row>
    <row r="141" spans="1:12" ht="15">
      <c r="A141" s="23"/>
      <c r="B141" s="15"/>
      <c r="C141" s="11"/>
      <c r="D141" s="7" t="s">
        <v>64</v>
      </c>
      <c r="E141" s="42" t="s">
        <v>46</v>
      </c>
      <c r="F141" s="43">
        <v>100</v>
      </c>
      <c r="G141" s="43">
        <v>0.5</v>
      </c>
      <c r="H141" s="43">
        <v>0</v>
      </c>
      <c r="I141" s="43">
        <v>1.8</v>
      </c>
      <c r="J141" s="43">
        <v>9.1</v>
      </c>
      <c r="K141" s="44">
        <v>3</v>
      </c>
      <c r="L141" s="43">
        <v>12</v>
      </c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SUM(F137:F144)</f>
        <v>620</v>
      </c>
      <c r="G145" s="19">
        <f t="shared" ref="G145:J145" si="62">SUM(G137:G144)</f>
        <v>24.34</v>
      </c>
      <c r="H145" s="19">
        <f t="shared" si="62"/>
        <v>18.3</v>
      </c>
      <c r="I145" s="19">
        <f t="shared" si="62"/>
        <v>85.2</v>
      </c>
      <c r="J145" s="19">
        <f t="shared" si="62"/>
        <v>599.48</v>
      </c>
      <c r="K145" s="25"/>
      <c r="L145" s="19">
        <f t="shared" ref="L145" si="63">SUM(L137:L144)</f>
        <v>71</v>
      </c>
    </row>
    <row r="146" spans="1:12" ht="15">
      <c r="A146" s="26">
        <f>A137</f>
        <v>2</v>
      </c>
      <c r="B146" s="13">
        <f>B137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4">SUM(G146:G154)</f>
        <v>0</v>
      </c>
      <c r="H155" s="19">
        <f t="shared" si="64"/>
        <v>0</v>
      </c>
      <c r="I155" s="19">
        <f t="shared" si="64"/>
        <v>0</v>
      </c>
      <c r="J155" s="19">
        <f t="shared" si="64"/>
        <v>0</v>
      </c>
      <c r="K155" s="25"/>
      <c r="L155" s="19">
        <f t="shared" ref="L155" si="65">SUM(L146:L154)</f>
        <v>0</v>
      </c>
    </row>
    <row r="156" spans="1:12" ht="15">
      <c r="A156" s="29">
        <f>A137</f>
        <v>2</v>
      </c>
      <c r="B156" s="30">
        <f>B137</f>
        <v>3</v>
      </c>
      <c r="C156" s="60" t="s">
        <v>4</v>
      </c>
      <c r="D156" s="61"/>
      <c r="E156" s="31"/>
      <c r="F156" s="32">
        <f>F145+F155</f>
        <v>620</v>
      </c>
      <c r="G156" s="32">
        <f t="shared" ref="G156" si="66">G145+G155</f>
        <v>24.34</v>
      </c>
      <c r="H156" s="32">
        <f t="shared" ref="H156" si="67">H145+H155</f>
        <v>18.3</v>
      </c>
      <c r="I156" s="32">
        <f t="shared" ref="I156" si="68">I145+I155</f>
        <v>85.2</v>
      </c>
      <c r="J156" s="32">
        <f t="shared" ref="J156:L156" si="69">J145+J155</f>
        <v>599.48</v>
      </c>
      <c r="K156" s="32"/>
      <c r="L156" s="32">
        <f t="shared" si="69"/>
        <v>71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65</v>
      </c>
      <c r="F157" s="40">
        <v>200</v>
      </c>
      <c r="G157" s="40">
        <v>9.4499999999999993</v>
      </c>
      <c r="H157" s="40">
        <v>7.35</v>
      </c>
      <c r="I157" s="40">
        <v>14.55</v>
      </c>
      <c r="J157" s="40">
        <v>166.5</v>
      </c>
      <c r="K157" s="41">
        <v>11</v>
      </c>
      <c r="L157" s="40">
        <v>30.79</v>
      </c>
    </row>
    <row r="158" spans="1:12" ht="15">
      <c r="A158" s="23"/>
      <c r="B158" s="15"/>
      <c r="C158" s="11"/>
      <c r="D158" s="7" t="s">
        <v>30</v>
      </c>
      <c r="E158" s="42" t="s">
        <v>44</v>
      </c>
      <c r="F158" s="43">
        <v>200</v>
      </c>
      <c r="G158" s="43">
        <v>1</v>
      </c>
      <c r="H158" s="43">
        <v>0.2</v>
      </c>
      <c r="I158" s="43">
        <v>20.2</v>
      </c>
      <c r="J158" s="43">
        <v>92</v>
      </c>
      <c r="K158" s="44">
        <v>18</v>
      </c>
      <c r="L158" s="43">
        <v>14.26</v>
      </c>
    </row>
    <row r="159" spans="1:12" ht="15">
      <c r="A159" s="23"/>
      <c r="B159" s="15"/>
      <c r="C159" s="11"/>
      <c r="D159" s="7" t="s">
        <v>23</v>
      </c>
      <c r="E159" s="42" t="s">
        <v>69</v>
      </c>
      <c r="F159" s="43">
        <v>30</v>
      </c>
      <c r="G159" s="43">
        <v>1.8</v>
      </c>
      <c r="H159" s="43">
        <v>0.6</v>
      </c>
      <c r="I159" s="43">
        <v>12.54</v>
      </c>
      <c r="J159" s="43">
        <v>64.28</v>
      </c>
      <c r="K159" s="44">
        <v>17</v>
      </c>
      <c r="L159" s="43">
        <v>0.95</v>
      </c>
    </row>
    <row r="160" spans="1:12" ht="15">
      <c r="A160" s="23"/>
      <c r="B160" s="15"/>
      <c r="C160" s="11"/>
      <c r="D160" s="7" t="s">
        <v>24</v>
      </c>
      <c r="E160" s="42" t="s">
        <v>67</v>
      </c>
      <c r="F160" s="43">
        <v>150</v>
      </c>
      <c r="G160" s="43">
        <v>0.6</v>
      </c>
      <c r="H160" s="43">
        <v>0.46</v>
      </c>
      <c r="I160" s="43">
        <v>14.7</v>
      </c>
      <c r="J160" s="43">
        <v>68.260000000000005</v>
      </c>
      <c r="K160" s="44">
        <v>16</v>
      </c>
      <c r="L160" s="43">
        <v>16.7</v>
      </c>
    </row>
    <row r="161" spans="1:12" ht="30">
      <c r="A161" s="23"/>
      <c r="B161" s="15"/>
      <c r="C161" s="11"/>
      <c r="D161" s="55" t="s">
        <v>74</v>
      </c>
      <c r="E161" s="58" t="s">
        <v>66</v>
      </c>
      <c r="F161" s="56">
        <v>10</v>
      </c>
      <c r="G161" s="56">
        <v>0.1</v>
      </c>
      <c r="H161" s="56">
        <v>8.3000000000000007</v>
      </c>
      <c r="I161" s="56">
        <v>0.1</v>
      </c>
      <c r="J161" s="56">
        <v>74.900000000000006</v>
      </c>
      <c r="K161" s="57">
        <v>2</v>
      </c>
      <c r="L161" s="56">
        <v>8.3000000000000007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590</v>
      </c>
      <c r="G164" s="19">
        <f t="shared" ref="G164:J164" si="70">SUM(G157:G163)</f>
        <v>12.95</v>
      </c>
      <c r="H164" s="19">
        <f t="shared" si="70"/>
        <v>16.910000000000004</v>
      </c>
      <c r="I164" s="19">
        <f t="shared" si="70"/>
        <v>62.089999999999996</v>
      </c>
      <c r="J164" s="19">
        <f t="shared" si="70"/>
        <v>465.93999999999994</v>
      </c>
      <c r="K164" s="25"/>
      <c r="L164" s="19">
        <f t="shared" ref="L164" si="71">SUM(L157:L163)</f>
        <v>71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2">SUM(G165:G173)</f>
        <v>0</v>
      </c>
      <c r="H174" s="19">
        <f t="shared" si="72"/>
        <v>0</v>
      </c>
      <c r="I174" s="19">
        <f t="shared" si="72"/>
        <v>0</v>
      </c>
      <c r="J174" s="19">
        <f t="shared" si="72"/>
        <v>0</v>
      </c>
      <c r="K174" s="25"/>
      <c r="L174" s="19">
        <f t="shared" ref="L174" si="73">SUM(L165:L173)</f>
        <v>0</v>
      </c>
    </row>
    <row r="175" spans="1:12" ht="15">
      <c r="A175" s="29">
        <f>A157</f>
        <v>2</v>
      </c>
      <c r="B175" s="30">
        <f>B157</f>
        <v>4</v>
      </c>
      <c r="C175" s="60" t="s">
        <v>4</v>
      </c>
      <c r="D175" s="61"/>
      <c r="E175" s="31"/>
      <c r="F175" s="32">
        <f>F164+F174</f>
        <v>590</v>
      </c>
      <c r="G175" s="32">
        <f t="shared" ref="G175" si="74">G164+G174</f>
        <v>12.95</v>
      </c>
      <c r="H175" s="32">
        <f t="shared" ref="H175" si="75">H164+H174</f>
        <v>16.910000000000004</v>
      </c>
      <c r="I175" s="32">
        <f t="shared" ref="I175" si="76">I164+I174</f>
        <v>62.089999999999996</v>
      </c>
      <c r="J175" s="32">
        <f t="shared" ref="J175:L175" si="77">J164+J174</f>
        <v>465.93999999999994</v>
      </c>
      <c r="K175" s="32"/>
      <c r="L175" s="32">
        <f t="shared" si="77"/>
        <v>71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39" t="s">
        <v>57</v>
      </c>
      <c r="F176" s="40">
        <v>200</v>
      </c>
      <c r="G176" s="40">
        <v>27.3</v>
      </c>
      <c r="H176" s="40">
        <v>7.9</v>
      </c>
      <c r="I176" s="40">
        <v>34.700000000000003</v>
      </c>
      <c r="J176" s="40">
        <v>318.8</v>
      </c>
      <c r="K176" s="41">
        <v>14</v>
      </c>
      <c r="L176" s="40">
        <v>34.409999999999997</v>
      </c>
    </row>
    <row r="177" spans="1:12" ht="15">
      <c r="A177" s="23"/>
      <c r="B177" s="15"/>
      <c r="C177" s="11"/>
      <c r="D177" s="7" t="s">
        <v>30</v>
      </c>
      <c r="E177" s="42" t="s">
        <v>44</v>
      </c>
      <c r="F177" s="43">
        <v>200</v>
      </c>
      <c r="G177" s="43">
        <v>1</v>
      </c>
      <c r="H177" s="43">
        <v>0.2</v>
      </c>
      <c r="I177" s="43">
        <v>20.2</v>
      </c>
      <c r="J177" s="43">
        <v>92</v>
      </c>
      <c r="K177" s="44">
        <v>18</v>
      </c>
      <c r="L177" s="43">
        <v>17</v>
      </c>
    </row>
    <row r="178" spans="1:12" ht="15">
      <c r="A178" s="23"/>
      <c r="B178" s="15"/>
      <c r="C178" s="11"/>
      <c r="D178" s="7" t="s">
        <v>23</v>
      </c>
      <c r="E178" s="42" t="s">
        <v>72</v>
      </c>
      <c r="F178" s="43">
        <v>30</v>
      </c>
      <c r="G178" s="43">
        <v>1.8</v>
      </c>
      <c r="H178" s="43">
        <v>0.6</v>
      </c>
      <c r="I178" s="43">
        <v>12.54</v>
      </c>
      <c r="J178" s="43">
        <v>64.28</v>
      </c>
      <c r="K178" s="44">
        <v>17</v>
      </c>
      <c r="L178" s="43">
        <v>0.95</v>
      </c>
    </row>
    <row r="179" spans="1:12" ht="30">
      <c r="A179" s="23"/>
      <c r="B179" s="15"/>
      <c r="C179" s="11"/>
      <c r="D179" s="55" t="s">
        <v>74</v>
      </c>
      <c r="E179" s="42" t="s">
        <v>58</v>
      </c>
      <c r="F179" s="43">
        <v>15</v>
      </c>
      <c r="G179" s="43">
        <v>3.51</v>
      </c>
      <c r="H179" s="43">
        <v>4.5</v>
      </c>
      <c r="I179" s="43">
        <v>0</v>
      </c>
      <c r="J179" s="43">
        <v>54.5</v>
      </c>
      <c r="K179" s="44">
        <v>1</v>
      </c>
      <c r="L179" s="43">
        <v>10.050000000000001</v>
      </c>
    </row>
    <row r="180" spans="1:12" ht="15">
      <c r="A180" s="23"/>
      <c r="B180" s="15"/>
      <c r="C180" s="11"/>
      <c r="D180" s="52" t="s">
        <v>53</v>
      </c>
      <c r="E180" s="42" t="s">
        <v>68</v>
      </c>
      <c r="F180" s="43">
        <v>60</v>
      </c>
      <c r="G180" s="43">
        <v>0.24</v>
      </c>
      <c r="H180" s="43">
        <v>0.03</v>
      </c>
      <c r="I180" s="43">
        <v>0.48</v>
      </c>
      <c r="J180" s="43">
        <v>3.6</v>
      </c>
      <c r="K180" s="44">
        <v>15</v>
      </c>
      <c r="L180" s="43">
        <v>8.59</v>
      </c>
    </row>
    <row r="181" spans="1:12" ht="15">
      <c r="A181" s="23"/>
      <c r="B181" s="15"/>
      <c r="C181" s="11"/>
      <c r="D181" s="52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SUM(F176:F181)</f>
        <v>505</v>
      </c>
      <c r="G182" s="19">
        <f t="shared" ref="G182:J182" si="78">SUM(G176:G181)</f>
        <v>33.85</v>
      </c>
      <c r="H182" s="19">
        <f t="shared" si="78"/>
        <v>13.229999999999999</v>
      </c>
      <c r="I182" s="19">
        <f t="shared" si="78"/>
        <v>67.92</v>
      </c>
      <c r="J182" s="19">
        <f t="shared" si="78"/>
        <v>533.18000000000006</v>
      </c>
      <c r="K182" s="25"/>
      <c r="L182" s="19">
        <f t="shared" ref="L182" si="79">SUM(L176:L181)</f>
        <v>71</v>
      </c>
    </row>
    <row r="183" spans="1:12" ht="15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0">SUM(G183:G191)</f>
        <v>0</v>
      </c>
      <c r="H192" s="19">
        <f t="shared" si="80"/>
        <v>0</v>
      </c>
      <c r="I192" s="19">
        <f t="shared" si="80"/>
        <v>0</v>
      </c>
      <c r="J192" s="19">
        <f t="shared" si="80"/>
        <v>0</v>
      </c>
      <c r="K192" s="25"/>
      <c r="L192" s="19">
        <f t="shared" ref="L192" si="81">SUM(L183:L191)</f>
        <v>0</v>
      </c>
    </row>
    <row r="193" spans="1:12" ht="15.75" thickBot="1">
      <c r="A193" s="29">
        <f>A176</f>
        <v>2</v>
      </c>
      <c r="B193" s="30">
        <f>B176</f>
        <v>5</v>
      </c>
      <c r="C193" s="60" t="s">
        <v>4</v>
      </c>
      <c r="D193" s="61"/>
      <c r="E193" s="31"/>
      <c r="F193" s="32">
        <f>F182+F192</f>
        <v>505</v>
      </c>
      <c r="G193" s="32">
        <f t="shared" ref="G193" si="82">G182+G192</f>
        <v>33.85</v>
      </c>
      <c r="H193" s="32">
        <f t="shared" ref="H193" si="83">H182+H192</f>
        <v>13.229999999999999</v>
      </c>
      <c r="I193" s="32">
        <f t="shared" ref="I193" si="84">I182+I192</f>
        <v>67.92</v>
      </c>
      <c r="J193" s="32">
        <f t="shared" ref="J193:L193" si="85">J182+J192</f>
        <v>533.18000000000006</v>
      </c>
      <c r="K193" s="32"/>
      <c r="L193" s="32">
        <f t="shared" si="85"/>
        <v>71</v>
      </c>
    </row>
    <row r="194" spans="1:12" ht="15">
      <c r="A194" s="20">
        <v>3</v>
      </c>
      <c r="B194" s="21">
        <v>1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SUM(F194:F201)</f>
        <v>0</v>
      </c>
      <c r="G202" s="19">
        <f t="shared" ref="G202:J202" si="86">SUM(G194:G201)</f>
        <v>0</v>
      </c>
      <c r="H202" s="19">
        <f t="shared" si="86"/>
        <v>0</v>
      </c>
      <c r="I202" s="19">
        <f t="shared" si="86"/>
        <v>0</v>
      </c>
      <c r="J202" s="19">
        <f t="shared" si="86"/>
        <v>0</v>
      </c>
      <c r="K202" s="25"/>
      <c r="L202" s="19">
        <f t="shared" ref="L202" si="87">SUM(L194:L201)</f>
        <v>0</v>
      </c>
    </row>
    <row r="203" spans="1:12" ht="15">
      <c r="A203" s="26">
        <f>A194</f>
        <v>3</v>
      </c>
      <c r="B203" s="13">
        <f>B194</f>
        <v>1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88">SUM(G203:G211)</f>
        <v>0</v>
      </c>
      <c r="H212" s="19">
        <f t="shared" si="88"/>
        <v>0</v>
      </c>
      <c r="I212" s="19">
        <f t="shared" si="88"/>
        <v>0</v>
      </c>
      <c r="J212" s="19">
        <f t="shared" si="88"/>
        <v>0</v>
      </c>
      <c r="K212" s="25"/>
      <c r="L212" s="19">
        <f t="shared" ref="L212" si="89">SUM(L203:L211)</f>
        <v>0</v>
      </c>
    </row>
    <row r="213" spans="1:12" ht="15.75" thickBot="1">
      <c r="A213" s="29">
        <f>A194</f>
        <v>3</v>
      </c>
      <c r="B213" s="30">
        <f>B194</f>
        <v>1</v>
      </c>
      <c r="C213" s="60" t="s">
        <v>4</v>
      </c>
      <c r="D213" s="61"/>
      <c r="E213" s="31"/>
      <c r="F213" s="32">
        <f>F202+F212</f>
        <v>0</v>
      </c>
      <c r="G213" s="32">
        <f t="shared" ref="G213:J213" si="90">G202+G212</f>
        <v>0</v>
      </c>
      <c r="H213" s="32">
        <f t="shared" si="90"/>
        <v>0</v>
      </c>
      <c r="I213" s="32">
        <f t="shared" si="90"/>
        <v>0</v>
      </c>
      <c r="J213" s="32">
        <f t="shared" si="90"/>
        <v>0</v>
      </c>
      <c r="K213" s="32"/>
      <c r="L213" s="32">
        <f t="shared" ref="L213" si="91">L202+L212</f>
        <v>0</v>
      </c>
    </row>
    <row r="214" spans="1:12" ht="15">
      <c r="A214" s="14">
        <v>3</v>
      </c>
      <c r="B214" s="15">
        <v>2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14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14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14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4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6"/>
      <c r="B222" s="17"/>
      <c r="C222" s="8"/>
      <c r="D222" s="18" t="s">
        <v>33</v>
      </c>
      <c r="E222" s="9"/>
      <c r="F222" s="19">
        <f>SUM(F214:F221)</f>
        <v>0</v>
      </c>
      <c r="G222" s="19">
        <f t="shared" ref="G222:J222" si="92">SUM(G214:G221)</f>
        <v>0</v>
      </c>
      <c r="H222" s="19">
        <f t="shared" si="92"/>
        <v>0</v>
      </c>
      <c r="I222" s="19">
        <f t="shared" si="92"/>
        <v>0</v>
      </c>
      <c r="J222" s="19">
        <f t="shared" si="92"/>
        <v>0</v>
      </c>
      <c r="K222" s="25"/>
      <c r="L222" s="19">
        <f t="shared" ref="L222" si="93">SUM(L214:L221)</f>
        <v>0</v>
      </c>
    </row>
    <row r="223" spans="1:12" ht="15">
      <c r="A223" s="13">
        <f>A214</f>
        <v>3</v>
      </c>
      <c r="B223" s="13">
        <f>B214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4">SUM(G223:G231)</f>
        <v>0</v>
      </c>
      <c r="H232" s="19">
        <f t="shared" si="94"/>
        <v>0</v>
      </c>
      <c r="I232" s="19">
        <f t="shared" si="94"/>
        <v>0</v>
      </c>
      <c r="J232" s="19">
        <f t="shared" si="94"/>
        <v>0</v>
      </c>
      <c r="K232" s="25"/>
      <c r="L232" s="19">
        <f t="shared" ref="L232" si="95">SUM(L223:L231)</f>
        <v>0</v>
      </c>
    </row>
    <row r="233" spans="1:12" ht="15.75" customHeight="1" thickBot="1">
      <c r="A233" s="33">
        <f>A214</f>
        <v>3</v>
      </c>
      <c r="B233" s="33">
        <f>B214</f>
        <v>2</v>
      </c>
      <c r="C233" s="60" t="s">
        <v>4</v>
      </c>
      <c r="D233" s="61"/>
      <c r="E233" s="31"/>
      <c r="F233" s="32">
        <f>F222+F232</f>
        <v>0</v>
      </c>
      <c r="G233" s="32">
        <f t="shared" ref="G233:J233" si="96">G222+G232</f>
        <v>0</v>
      </c>
      <c r="H233" s="32">
        <f t="shared" si="96"/>
        <v>0</v>
      </c>
      <c r="I233" s="32">
        <f t="shared" si="96"/>
        <v>0</v>
      </c>
      <c r="J233" s="32">
        <f t="shared" si="96"/>
        <v>0</v>
      </c>
      <c r="K233" s="32"/>
      <c r="L233" s="32">
        <f t="shared" ref="L233" si="97">L222+L232</f>
        <v>0</v>
      </c>
    </row>
    <row r="234" spans="1:12" ht="15">
      <c r="A234" s="20">
        <v>3</v>
      </c>
      <c r="B234" s="21">
        <v>3</v>
      </c>
      <c r="C234" s="22" t="s">
        <v>20</v>
      </c>
      <c r="D234" s="5" t="s">
        <v>21</v>
      </c>
      <c r="E234" s="39"/>
      <c r="F234" s="40"/>
      <c r="G234" s="40"/>
      <c r="H234" s="40"/>
      <c r="I234" s="40"/>
      <c r="J234" s="40"/>
      <c r="K234" s="41"/>
      <c r="L234" s="40"/>
    </row>
    <row r="235" spans="1:12" ht="1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22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23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4"/>
      <c r="B242" s="17"/>
      <c r="C242" s="8"/>
      <c r="D242" s="18" t="s">
        <v>33</v>
      </c>
      <c r="E242" s="9"/>
      <c r="F242" s="19">
        <f>SUM(F234:F241)</f>
        <v>0</v>
      </c>
      <c r="G242" s="19">
        <f t="shared" ref="G242:J242" si="98">SUM(G234:G241)</f>
        <v>0</v>
      </c>
      <c r="H242" s="19">
        <f t="shared" si="98"/>
        <v>0</v>
      </c>
      <c r="I242" s="19">
        <f t="shared" si="98"/>
        <v>0</v>
      </c>
      <c r="J242" s="19">
        <f t="shared" si="98"/>
        <v>0</v>
      </c>
      <c r="K242" s="25"/>
      <c r="L242" s="19">
        <f t="shared" ref="L242" si="99">SUM(L234:L241)</f>
        <v>0</v>
      </c>
    </row>
    <row r="243" spans="1:12" ht="15">
      <c r="A243" s="26">
        <f>A234</f>
        <v>3</v>
      </c>
      <c r="B243" s="13">
        <f>B234</f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7" t="s">
        <v>27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28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29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30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31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4"/>
      <c r="B252" s="17"/>
      <c r="C252" s="8"/>
      <c r="D252" s="18" t="s">
        <v>33</v>
      </c>
      <c r="E252" s="9"/>
      <c r="F252" s="19">
        <f>SUM(F243:F251)</f>
        <v>0</v>
      </c>
      <c r="G252" s="19">
        <f t="shared" ref="G252:J252" si="100">SUM(G243:G251)</f>
        <v>0</v>
      </c>
      <c r="H252" s="19">
        <f t="shared" si="100"/>
        <v>0</v>
      </c>
      <c r="I252" s="19">
        <f t="shared" si="100"/>
        <v>0</v>
      </c>
      <c r="J252" s="19">
        <f t="shared" si="100"/>
        <v>0</v>
      </c>
      <c r="K252" s="25"/>
      <c r="L252" s="19">
        <f t="shared" ref="L252" si="101">SUM(L243:L251)</f>
        <v>0</v>
      </c>
    </row>
    <row r="253" spans="1:12" ht="15.75" customHeight="1" thickBot="1">
      <c r="A253" s="29">
        <f>A234</f>
        <v>3</v>
      </c>
      <c r="B253" s="30">
        <f>B234</f>
        <v>3</v>
      </c>
      <c r="C253" s="60" t="s">
        <v>4</v>
      </c>
      <c r="D253" s="61"/>
      <c r="E253" s="31"/>
      <c r="F253" s="32">
        <f>F242+F252</f>
        <v>0</v>
      </c>
      <c r="G253" s="32">
        <f t="shared" ref="G253:J253" si="102">G242+G252</f>
        <v>0</v>
      </c>
      <c r="H253" s="32">
        <f t="shared" si="102"/>
        <v>0</v>
      </c>
      <c r="I253" s="32">
        <f t="shared" si="102"/>
        <v>0</v>
      </c>
      <c r="J253" s="32">
        <f t="shared" si="102"/>
        <v>0</v>
      </c>
      <c r="K253" s="32"/>
      <c r="L253" s="32">
        <f t="shared" ref="L253" si="103">L242+L252</f>
        <v>0</v>
      </c>
    </row>
    <row r="254" spans="1:12" ht="15">
      <c r="A254" s="20">
        <v>3</v>
      </c>
      <c r="B254" s="21">
        <v>4</v>
      </c>
      <c r="C254" s="22" t="s">
        <v>20</v>
      </c>
      <c r="D254" s="5" t="s">
        <v>21</v>
      </c>
      <c r="E254" s="39"/>
      <c r="F254" s="40"/>
      <c r="G254" s="40"/>
      <c r="H254" s="40"/>
      <c r="I254" s="40"/>
      <c r="J254" s="40"/>
      <c r="K254" s="41"/>
      <c r="L254" s="40"/>
    </row>
    <row r="255" spans="1:12" ht="15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4"/>
      <c r="B262" s="17"/>
      <c r="C262" s="8"/>
      <c r="D262" s="18" t="s">
        <v>33</v>
      </c>
      <c r="E262" s="9"/>
      <c r="F262" s="19">
        <f>SUM(F254:F261)</f>
        <v>0</v>
      </c>
      <c r="G262" s="19">
        <f t="shared" ref="G262:J262" si="104">SUM(G254:G261)</f>
        <v>0</v>
      </c>
      <c r="H262" s="19">
        <f t="shared" si="104"/>
        <v>0</v>
      </c>
      <c r="I262" s="19">
        <f t="shared" si="104"/>
        <v>0</v>
      </c>
      <c r="J262" s="19">
        <f t="shared" si="104"/>
        <v>0</v>
      </c>
      <c r="K262" s="25"/>
      <c r="L262" s="19">
        <f t="shared" ref="L262" si="105">SUM(L254:L261)</f>
        <v>0</v>
      </c>
    </row>
    <row r="263" spans="1:12" ht="15">
      <c r="A263" s="26">
        <f>A254</f>
        <v>3</v>
      </c>
      <c r="B263" s="13">
        <f>B254</f>
        <v>4</v>
      </c>
      <c r="C263" s="10" t="s">
        <v>25</v>
      </c>
      <c r="D263" s="7" t="s">
        <v>26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27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 t="s">
        <v>28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 t="s">
        <v>29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 t="s">
        <v>30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7" t="s">
        <v>31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7" t="s">
        <v>32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33</v>
      </c>
      <c r="E272" s="9"/>
      <c r="F272" s="19">
        <f>SUM(F263:F271)</f>
        <v>0</v>
      </c>
      <c r="G272" s="19">
        <f t="shared" ref="G272:J272" si="106">SUM(G263:G271)</f>
        <v>0</v>
      </c>
      <c r="H272" s="19">
        <f t="shared" si="106"/>
        <v>0</v>
      </c>
      <c r="I272" s="19">
        <f t="shared" si="106"/>
        <v>0</v>
      </c>
      <c r="J272" s="19">
        <f t="shared" si="106"/>
        <v>0</v>
      </c>
      <c r="K272" s="25"/>
      <c r="L272" s="19">
        <f t="shared" ref="L272" si="107">SUM(L263:L271)</f>
        <v>0</v>
      </c>
    </row>
    <row r="273" spans="1:12" ht="15.75" customHeight="1" thickBot="1">
      <c r="A273" s="29">
        <f>A254</f>
        <v>3</v>
      </c>
      <c r="B273" s="30">
        <f>B254</f>
        <v>4</v>
      </c>
      <c r="C273" s="60" t="s">
        <v>4</v>
      </c>
      <c r="D273" s="61"/>
      <c r="E273" s="31"/>
      <c r="F273" s="32">
        <f>F262+F272</f>
        <v>0</v>
      </c>
      <c r="G273" s="32">
        <f t="shared" ref="G273:J273" si="108">G262+G272</f>
        <v>0</v>
      </c>
      <c r="H273" s="32">
        <f t="shared" si="108"/>
        <v>0</v>
      </c>
      <c r="I273" s="32">
        <f t="shared" si="108"/>
        <v>0</v>
      </c>
      <c r="J273" s="32">
        <f t="shared" si="108"/>
        <v>0</v>
      </c>
      <c r="K273" s="32"/>
      <c r="L273" s="32">
        <f t="shared" ref="L273" si="109">L262+L272</f>
        <v>0</v>
      </c>
    </row>
    <row r="274" spans="1:12" ht="15">
      <c r="A274" s="20">
        <v>3</v>
      </c>
      <c r="B274" s="21">
        <v>5</v>
      </c>
      <c r="C274" s="22" t="s">
        <v>20</v>
      </c>
      <c r="D274" s="5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5">
      <c r="A275" s="23"/>
      <c r="B275" s="15"/>
      <c r="C275" s="11"/>
      <c r="D275" s="6"/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23"/>
      <c r="B276" s="15"/>
      <c r="C276" s="11"/>
      <c r="D276" s="7" t="s">
        <v>22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23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4"/>
      <c r="B282" s="17"/>
      <c r="C282" s="8"/>
      <c r="D282" s="18" t="s">
        <v>33</v>
      </c>
      <c r="E282" s="9"/>
      <c r="F282" s="19">
        <f>SUM(F274:F281)</f>
        <v>0</v>
      </c>
      <c r="G282" s="19">
        <f t="shared" ref="G282:J282" si="110">SUM(G274:G281)</f>
        <v>0</v>
      </c>
      <c r="H282" s="19">
        <f t="shared" si="110"/>
        <v>0</v>
      </c>
      <c r="I282" s="19">
        <f t="shared" si="110"/>
        <v>0</v>
      </c>
      <c r="J282" s="19">
        <f t="shared" si="110"/>
        <v>0</v>
      </c>
      <c r="K282" s="25"/>
      <c r="L282" s="19">
        <f t="shared" ref="L282" si="111">SUM(L274:L281)</f>
        <v>0</v>
      </c>
    </row>
    <row r="283" spans="1:12" ht="15">
      <c r="A283" s="26">
        <f>A274</f>
        <v>3</v>
      </c>
      <c r="B283" s="13">
        <f>B274</f>
        <v>5</v>
      </c>
      <c r="C283" s="10" t="s">
        <v>25</v>
      </c>
      <c r="D283" s="7" t="s">
        <v>26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7" t="s">
        <v>27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3"/>
      <c r="B285" s="15"/>
      <c r="C285" s="11"/>
      <c r="D285" s="7" t="s">
        <v>28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23"/>
      <c r="B286" s="15"/>
      <c r="C286" s="11"/>
      <c r="D286" s="7" t="s">
        <v>29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7" t="s">
        <v>30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7" t="s">
        <v>31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32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4"/>
      <c r="B292" s="17"/>
      <c r="C292" s="8"/>
      <c r="D292" s="18" t="s">
        <v>33</v>
      </c>
      <c r="E292" s="9"/>
      <c r="F292" s="19">
        <f>SUM(F283:F291)</f>
        <v>0</v>
      </c>
      <c r="G292" s="19">
        <f t="shared" ref="G292:J292" si="112">SUM(G283:G291)</f>
        <v>0</v>
      </c>
      <c r="H292" s="19">
        <f t="shared" si="112"/>
        <v>0</v>
      </c>
      <c r="I292" s="19">
        <f t="shared" si="112"/>
        <v>0</v>
      </c>
      <c r="J292" s="19">
        <f t="shared" si="112"/>
        <v>0</v>
      </c>
      <c r="K292" s="25"/>
      <c r="L292" s="19">
        <f t="shared" ref="L292" si="113">SUM(L283:L291)</f>
        <v>0</v>
      </c>
    </row>
    <row r="293" spans="1:12" ht="15.75" customHeight="1" thickBot="1">
      <c r="A293" s="29">
        <f>A274</f>
        <v>3</v>
      </c>
      <c r="B293" s="30">
        <f>B274</f>
        <v>5</v>
      </c>
      <c r="C293" s="60" t="s">
        <v>4</v>
      </c>
      <c r="D293" s="61"/>
      <c r="E293" s="31"/>
      <c r="F293" s="32">
        <f>F282+F292</f>
        <v>0</v>
      </c>
      <c r="G293" s="32">
        <f t="shared" ref="G293:J293" si="114">G282+G292</f>
        <v>0</v>
      </c>
      <c r="H293" s="32">
        <f t="shared" si="114"/>
        <v>0</v>
      </c>
      <c r="I293" s="32">
        <f t="shared" si="114"/>
        <v>0</v>
      </c>
      <c r="J293" s="32">
        <f t="shared" si="114"/>
        <v>0</v>
      </c>
      <c r="K293" s="32"/>
      <c r="L293" s="32">
        <f t="shared" ref="L293" si="115">L282+L292</f>
        <v>0</v>
      </c>
    </row>
    <row r="294" spans="1:12" ht="15">
      <c r="A294" s="20">
        <v>4</v>
      </c>
      <c r="B294" s="21">
        <v>1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4"/>
      <c r="B302" s="17"/>
      <c r="C302" s="8"/>
      <c r="D302" s="18" t="s">
        <v>33</v>
      </c>
      <c r="E302" s="9"/>
      <c r="F302" s="19">
        <f>SUM(F294:F301)</f>
        <v>0</v>
      </c>
      <c r="G302" s="19">
        <f t="shared" ref="G302:J302" si="116">SUM(G294:G301)</f>
        <v>0</v>
      </c>
      <c r="H302" s="19">
        <f t="shared" si="116"/>
        <v>0</v>
      </c>
      <c r="I302" s="19">
        <f t="shared" si="116"/>
        <v>0</v>
      </c>
      <c r="J302" s="19">
        <f t="shared" si="116"/>
        <v>0</v>
      </c>
      <c r="K302" s="25"/>
      <c r="L302" s="19">
        <f t="shared" ref="L302" si="117">SUM(L294:L301)</f>
        <v>0</v>
      </c>
    </row>
    <row r="303" spans="1:12" ht="15">
      <c r="A303" s="26">
        <f>A294</f>
        <v>4</v>
      </c>
      <c r="B303" s="13">
        <f>B294</f>
        <v>1</v>
      </c>
      <c r="C303" s="10" t="s">
        <v>25</v>
      </c>
      <c r="D303" s="7" t="s">
        <v>26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7" t="s">
        <v>27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28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29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7" t="s">
        <v>30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7" t="s">
        <v>31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3"/>
      <c r="B309" s="15"/>
      <c r="C309" s="11"/>
      <c r="D309" s="7" t="s">
        <v>32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>
      <c r="A312" s="24"/>
      <c r="B312" s="17"/>
      <c r="C312" s="8"/>
      <c r="D312" s="18" t="s">
        <v>33</v>
      </c>
      <c r="E312" s="9"/>
      <c r="F312" s="19">
        <f>SUM(F303:F311)</f>
        <v>0</v>
      </c>
      <c r="G312" s="19">
        <f t="shared" ref="G312:J312" si="118">SUM(G303:G311)</f>
        <v>0</v>
      </c>
      <c r="H312" s="19">
        <f t="shared" si="118"/>
        <v>0</v>
      </c>
      <c r="I312" s="19">
        <f t="shared" si="118"/>
        <v>0</v>
      </c>
      <c r="J312" s="19">
        <f t="shared" si="118"/>
        <v>0</v>
      </c>
      <c r="K312" s="25"/>
      <c r="L312" s="19">
        <f t="shared" ref="L312" si="119">SUM(L303:L311)</f>
        <v>0</v>
      </c>
    </row>
    <row r="313" spans="1:12" ht="15.75" thickBot="1">
      <c r="A313" s="29">
        <f>A294</f>
        <v>4</v>
      </c>
      <c r="B313" s="30">
        <f>B294</f>
        <v>1</v>
      </c>
      <c r="C313" s="60" t="s">
        <v>4</v>
      </c>
      <c r="D313" s="61"/>
      <c r="E313" s="31"/>
      <c r="F313" s="32">
        <f>F302+F312</f>
        <v>0</v>
      </c>
      <c r="G313" s="32">
        <f t="shared" ref="G313:J313" si="120">G302+G312</f>
        <v>0</v>
      </c>
      <c r="H313" s="32">
        <f t="shared" si="120"/>
        <v>0</v>
      </c>
      <c r="I313" s="32">
        <f t="shared" si="120"/>
        <v>0</v>
      </c>
      <c r="J313" s="32">
        <f t="shared" si="120"/>
        <v>0</v>
      </c>
      <c r="K313" s="32"/>
      <c r="L313" s="32">
        <f t="shared" ref="L313" si="121">L302+L312</f>
        <v>0</v>
      </c>
    </row>
    <row r="314" spans="1:12" ht="15">
      <c r="A314" s="14">
        <v>4</v>
      </c>
      <c r="B314" s="15">
        <v>2</v>
      </c>
      <c r="C314" s="22" t="s">
        <v>20</v>
      </c>
      <c r="D314" s="5" t="s">
        <v>21</v>
      </c>
      <c r="E314" s="39"/>
      <c r="F314" s="40"/>
      <c r="G314" s="40"/>
      <c r="H314" s="40"/>
      <c r="I314" s="40"/>
      <c r="J314" s="40"/>
      <c r="K314" s="41"/>
      <c r="L314" s="40"/>
    </row>
    <row r="315" spans="1:12" ht="15">
      <c r="A315" s="14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14"/>
      <c r="B316" s="15"/>
      <c r="C316" s="11"/>
      <c r="D316" s="7" t="s">
        <v>22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14"/>
      <c r="B317" s="15"/>
      <c r="C317" s="11"/>
      <c r="D317" s="7" t="s">
        <v>23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14"/>
      <c r="B318" s="15"/>
      <c r="C318" s="11"/>
      <c r="D318" s="7" t="s">
        <v>24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>
      <c r="A319" s="14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4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6"/>
      <c r="B322" s="17"/>
      <c r="C322" s="8"/>
      <c r="D322" s="18" t="s">
        <v>33</v>
      </c>
      <c r="E322" s="9"/>
      <c r="F322" s="19">
        <f>SUM(F314:F321)</f>
        <v>0</v>
      </c>
      <c r="G322" s="19">
        <f t="shared" ref="G322:J322" si="122">SUM(G314:G321)</f>
        <v>0</v>
      </c>
      <c r="H322" s="19">
        <f t="shared" si="122"/>
        <v>0</v>
      </c>
      <c r="I322" s="19">
        <f t="shared" si="122"/>
        <v>0</v>
      </c>
      <c r="J322" s="19">
        <f t="shared" si="122"/>
        <v>0</v>
      </c>
      <c r="K322" s="25"/>
      <c r="L322" s="19">
        <f t="shared" ref="L322" si="123">SUM(L314:L321)</f>
        <v>0</v>
      </c>
    </row>
    <row r="323" spans="1:12" ht="15">
      <c r="A323" s="13">
        <f>A314</f>
        <v>4</v>
      </c>
      <c r="B323" s="13">
        <f>B314</f>
        <v>2</v>
      </c>
      <c r="C323" s="10" t="s">
        <v>25</v>
      </c>
      <c r="D323" s="7" t="s">
        <v>26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14"/>
      <c r="B324" s="15"/>
      <c r="C324" s="11"/>
      <c r="D324" s="7" t="s">
        <v>27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14"/>
      <c r="B325" s="15"/>
      <c r="C325" s="11"/>
      <c r="D325" s="7" t="s">
        <v>28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14"/>
      <c r="B326" s="15"/>
      <c r="C326" s="11"/>
      <c r="D326" s="7" t="s">
        <v>29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4"/>
      <c r="B327" s="15"/>
      <c r="C327" s="11"/>
      <c r="D327" s="7" t="s">
        <v>30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14"/>
      <c r="B328" s="15"/>
      <c r="C328" s="11"/>
      <c r="D328" s="7" t="s">
        <v>31</v>
      </c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14"/>
      <c r="B329" s="15"/>
      <c r="C329" s="11"/>
      <c r="D329" s="7" t="s">
        <v>32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4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>
      <c r="A331" s="14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16"/>
      <c r="B332" s="17"/>
      <c r="C332" s="8"/>
      <c r="D332" s="18" t="s">
        <v>33</v>
      </c>
      <c r="E332" s="9"/>
      <c r="F332" s="19">
        <f>SUM(F323:F331)</f>
        <v>0</v>
      </c>
      <c r="G332" s="19">
        <f t="shared" ref="G332:J332" si="124">SUM(G323:G331)</f>
        <v>0</v>
      </c>
      <c r="H332" s="19">
        <f t="shared" si="124"/>
        <v>0</v>
      </c>
      <c r="I332" s="19">
        <f t="shared" si="124"/>
        <v>0</v>
      </c>
      <c r="J332" s="19">
        <f t="shared" si="124"/>
        <v>0</v>
      </c>
      <c r="K332" s="25"/>
      <c r="L332" s="19">
        <f t="shared" ref="L332" si="125">SUM(L323:L331)</f>
        <v>0</v>
      </c>
    </row>
    <row r="333" spans="1:12" ht="15.75" thickBot="1">
      <c r="A333" s="33">
        <f>A314</f>
        <v>4</v>
      </c>
      <c r="B333" s="33">
        <f>B314</f>
        <v>2</v>
      </c>
      <c r="C333" s="60" t="s">
        <v>4</v>
      </c>
      <c r="D333" s="61"/>
      <c r="E333" s="31"/>
      <c r="F333" s="32">
        <f>F322+F332</f>
        <v>0</v>
      </c>
      <c r="G333" s="32">
        <f t="shared" ref="G333:J333" si="126">G322+G332</f>
        <v>0</v>
      </c>
      <c r="H333" s="32">
        <f t="shared" si="126"/>
        <v>0</v>
      </c>
      <c r="I333" s="32">
        <f t="shared" si="126"/>
        <v>0</v>
      </c>
      <c r="J333" s="32">
        <f t="shared" si="126"/>
        <v>0</v>
      </c>
      <c r="K333" s="32"/>
      <c r="L333" s="32">
        <f t="shared" ref="L333" si="127">L322+L332</f>
        <v>0</v>
      </c>
    </row>
    <row r="334" spans="1:12" ht="15">
      <c r="A334" s="20">
        <v>4</v>
      </c>
      <c r="B334" s="21">
        <v>3</v>
      </c>
      <c r="C334" s="22" t="s">
        <v>20</v>
      </c>
      <c r="D334" s="5" t="s">
        <v>21</v>
      </c>
      <c r="E334" s="39"/>
      <c r="F334" s="40"/>
      <c r="G334" s="40"/>
      <c r="H334" s="40"/>
      <c r="I334" s="40"/>
      <c r="J334" s="40"/>
      <c r="K334" s="41"/>
      <c r="L334" s="40"/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7" t="s">
        <v>22</v>
      </c>
      <c r="E336" s="42"/>
      <c r="F336" s="43"/>
      <c r="G336" s="43"/>
      <c r="H336" s="43"/>
      <c r="I336" s="43"/>
      <c r="J336" s="43"/>
      <c r="K336" s="44"/>
      <c r="L336" s="43"/>
    </row>
    <row r="337" spans="1:12" ht="15.75" customHeight="1">
      <c r="A337" s="23"/>
      <c r="B337" s="15"/>
      <c r="C337" s="11"/>
      <c r="D337" s="7" t="s">
        <v>23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>
      <c r="A338" s="23"/>
      <c r="B338" s="15"/>
      <c r="C338" s="11"/>
      <c r="D338" s="7" t="s">
        <v>24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4"/>
      <c r="B342" s="17"/>
      <c r="C342" s="8"/>
      <c r="D342" s="18" t="s">
        <v>33</v>
      </c>
      <c r="E342" s="9"/>
      <c r="F342" s="19">
        <f>SUM(F334:F341)</f>
        <v>0</v>
      </c>
      <c r="G342" s="19">
        <f t="shared" ref="G342:J342" si="128">SUM(G334:G341)</f>
        <v>0</v>
      </c>
      <c r="H342" s="19">
        <f t="shared" si="128"/>
        <v>0</v>
      </c>
      <c r="I342" s="19">
        <f t="shared" si="128"/>
        <v>0</v>
      </c>
      <c r="J342" s="19">
        <f t="shared" si="128"/>
        <v>0</v>
      </c>
      <c r="K342" s="25"/>
      <c r="L342" s="19">
        <f t="shared" ref="L342" si="129">SUM(L334:L341)</f>
        <v>0</v>
      </c>
    </row>
    <row r="343" spans="1:12" ht="15">
      <c r="A343" s="26">
        <f>A334</f>
        <v>4</v>
      </c>
      <c r="B343" s="13">
        <f>B334</f>
        <v>3</v>
      </c>
      <c r="C343" s="10" t="s">
        <v>25</v>
      </c>
      <c r="D343" s="7" t="s">
        <v>26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7" t="s">
        <v>27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7" t="s">
        <v>28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7" t="s">
        <v>29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3"/>
      <c r="B347" s="15"/>
      <c r="C347" s="11"/>
      <c r="D347" s="7" t="s">
        <v>30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7" t="s">
        <v>31</v>
      </c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3"/>
      <c r="B349" s="15"/>
      <c r="C349" s="11"/>
      <c r="D349" s="7" t="s">
        <v>32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4"/>
      <c r="B352" s="17"/>
      <c r="C352" s="8"/>
      <c r="D352" s="18" t="s">
        <v>33</v>
      </c>
      <c r="E352" s="9"/>
      <c r="F352" s="19">
        <f>SUM(F343:F351)</f>
        <v>0</v>
      </c>
      <c r="G352" s="19">
        <f t="shared" ref="G352:J352" si="130">SUM(G343:G351)</f>
        <v>0</v>
      </c>
      <c r="H352" s="19">
        <f t="shared" si="130"/>
        <v>0</v>
      </c>
      <c r="I352" s="19">
        <f t="shared" si="130"/>
        <v>0</v>
      </c>
      <c r="J352" s="19">
        <f t="shared" si="130"/>
        <v>0</v>
      </c>
      <c r="K352" s="25"/>
      <c r="L352" s="19">
        <f t="shared" ref="L352" si="131">SUM(L343:L351)</f>
        <v>0</v>
      </c>
    </row>
    <row r="353" spans="1:12" ht="15.75" thickBot="1">
      <c r="A353" s="29">
        <f>A334</f>
        <v>4</v>
      </c>
      <c r="B353" s="30">
        <f>B334</f>
        <v>3</v>
      </c>
      <c r="C353" s="60" t="s">
        <v>4</v>
      </c>
      <c r="D353" s="61"/>
      <c r="E353" s="31"/>
      <c r="F353" s="32">
        <f>F342+F352</f>
        <v>0</v>
      </c>
      <c r="G353" s="32">
        <f t="shared" ref="G353:J353" si="132">G342+G352</f>
        <v>0</v>
      </c>
      <c r="H353" s="32">
        <f t="shared" si="132"/>
        <v>0</v>
      </c>
      <c r="I353" s="32">
        <f t="shared" si="132"/>
        <v>0</v>
      </c>
      <c r="J353" s="32">
        <f t="shared" si="132"/>
        <v>0</v>
      </c>
      <c r="K353" s="32"/>
      <c r="L353" s="32">
        <f t="shared" ref="L353" si="133">L342+L352</f>
        <v>0</v>
      </c>
    </row>
    <row r="354" spans="1:12" ht="15">
      <c r="A354" s="20">
        <v>4</v>
      </c>
      <c r="B354" s="21">
        <v>4</v>
      </c>
      <c r="C354" s="22" t="s">
        <v>20</v>
      </c>
      <c r="D354" s="5" t="s">
        <v>21</v>
      </c>
      <c r="E354" s="39"/>
      <c r="F354" s="40"/>
      <c r="G354" s="40"/>
      <c r="H354" s="40"/>
      <c r="I354" s="40"/>
      <c r="J354" s="40"/>
      <c r="K354" s="41"/>
      <c r="L354" s="40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7" t="s">
        <v>22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>
      <c r="A357" s="23"/>
      <c r="B357" s="15"/>
      <c r="C357" s="11"/>
      <c r="D357" s="7" t="s">
        <v>23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24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4"/>
      <c r="B362" s="17"/>
      <c r="C362" s="8"/>
      <c r="D362" s="18" t="s">
        <v>33</v>
      </c>
      <c r="E362" s="9"/>
      <c r="F362" s="19">
        <f>SUM(F354:F361)</f>
        <v>0</v>
      </c>
      <c r="G362" s="19">
        <f t="shared" ref="G362:J362" si="134">SUM(G354:G361)</f>
        <v>0</v>
      </c>
      <c r="H362" s="19">
        <f t="shared" si="134"/>
        <v>0</v>
      </c>
      <c r="I362" s="19">
        <f t="shared" si="134"/>
        <v>0</v>
      </c>
      <c r="J362" s="19">
        <f t="shared" si="134"/>
        <v>0</v>
      </c>
      <c r="K362" s="25"/>
      <c r="L362" s="19">
        <f t="shared" ref="L362" si="135">SUM(L354:L361)</f>
        <v>0</v>
      </c>
    </row>
    <row r="363" spans="1:12" ht="15">
      <c r="A363" s="26">
        <f>A354</f>
        <v>4</v>
      </c>
      <c r="B363" s="13">
        <f>B354</f>
        <v>4</v>
      </c>
      <c r="C363" s="10" t="s">
        <v>25</v>
      </c>
      <c r="D363" s="7" t="s">
        <v>26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7" t="s">
        <v>27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7" t="s">
        <v>28</v>
      </c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3"/>
      <c r="B366" s="15"/>
      <c r="C366" s="11"/>
      <c r="D366" s="7" t="s">
        <v>29</v>
      </c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3"/>
      <c r="B367" s="15"/>
      <c r="C367" s="11"/>
      <c r="D367" s="7" t="s">
        <v>30</v>
      </c>
      <c r="E367" s="42"/>
      <c r="F367" s="43"/>
      <c r="G367" s="43"/>
      <c r="H367" s="43"/>
      <c r="I367" s="43"/>
      <c r="J367" s="43"/>
      <c r="K367" s="44"/>
      <c r="L367" s="43"/>
    </row>
    <row r="368" spans="1:12" ht="15">
      <c r="A368" s="23"/>
      <c r="B368" s="15"/>
      <c r="C368" s="11"/>
      <c r="D368" s="7" t="s">
        <v>31</v>
      </c>
      <c r="E368" s="42"/>
      <c r="F368" s="43"/>
      <c r="G368" s="43"/>
      <c r="H368" s="43"/>
      <c r="I368" s="43"/>
      <c r="J368" s="43"/>
      <c r="K368" s="44"/>
      <c r="L368" s="43"/>
    </row>
    <row r="369" spans="1:12" ht="15">
      <c r="A369" s="23"/>
      <c r="B369" s="15"/>
      <c r="C369" s="11"/>
      <c r="D369" s="7" t="s">
        <v>32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4"/>
      <c r="B372" s="17"/>
      <c r="C372" s="8"/>
      <c r="D372" s="18" t="s">
        <v>33</v>
      </c>
      <c r="E372" s="9"/>
      <c r="F372" s="19">
        <f>SUM(F363:F371)</f>
        <v>0</v>
      </c>
      <c r="G372" s="19">
        <f t="shared" ref="G372:J372" si="136">SUM(G363:G371)</f>
        <v>0</v>
      </c>
      <c r="H372" s="19">
        <f t="shared" si="136"/>
        <v>0</v>
      </c>
      <c r="I372" s="19">
        <f t="shared" si="136"/>
        <v>0</v>
      </c>
      <c r="J372" s="19">
        <f t="shared" si="136"/>
        <v>0</v>
      </c>
      <c r="K372" s="25"/>
      <c r="L372" s="19">
        <f t="shared" ref="L372" si="137">SUM(L363:L371)</f>
        <v>0</v>
      </c>
    </row>
    <row r="373" spans="1:12" ht="15.75" thickBot="1">
      <c r="A373" s="29">
        <f>A354</f>
        <v>4</v>
      </c>
      <c r="B373" s="30">
        <f>B354</f>
        <v>4</v>
      </c>
      <c r="C373" s="60" t="s">
        <v>4</v>
      </c>
      <c r="D373" s="61"/>
      <c r="E373" s="31"/>
      <c r="F373" s="32">
        <f>F362+F372</f>
        <v>0</v>
      </c>
      <c r="G373" s="32">
        <f t="shared" ref="G373:J373" si="138">G362+G372</f>
        <v>0</v>
      </c>
      <c r="H373" s="32">
        <f t="shared" si="138"/>
        <v>0</v>
      </c>
      <c r="I373" s="32">
        <f t="shared" si="138"/>
        <v>0</v>
      </c>
      <c r="J373" s="32">
        <f t="shared" si="138"/>
        <v>0</v>
      </c>
      <c r="K373" s="32"/>
      <c r="L373" s="32">
        <f t="shared" ref="L373" si="139">L362+L372</f>
        <v>0</v>
      </c>
    </row>
    <row r="374" spans="1:12" ht="15">
      <c r="A374" s="20">
        <v>4</v>
      </c>
      <c r="B374" s="21">
        <v>5</v>
      </c>
      <c r="C374" s="22" t="s">
        <v>20</v>
      </c>
      <c r="D374" s="5" t="s">
        <v>21</v>
      </c>
      <c r="E374" s="39"/>
      <c r="F374" s="40"/>
      <c r="G374" s="40"/>
      <c r="H374" s="40"/>
      <c r="I374" s="40"/>
      <c r="J374" s="40"/>
      <c r="K374" s="41"/>
      <c r="L374" s="40"/>
    </row>
    <row r="375" spans="1:12" ht="1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>
      <c r="A376" s="23"/>
      <c r="B376" s="15"/>
      <c r="C376" s="11"/>
      <c r="D376" s="7" t="s">
        <v>22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23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24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5.75" customHeight="1">
      <c r="A382" s="24"/>
      <c r="B382" s="17"/>
      <c r="C382" s="8"/>
      <c r="D382" s="18" t="s">
        <v>33</v>
      </c>
      <c r="E382" s="9"/>
      <c r="F382" s="19">
        <f>SUM(F374:F381)</f>
        <v>0</v>
      </c>
      <c r="G382" s="19">
        <f t="shared" ref="G382:J382" si="140">SUM(G374:G381)</f>
        <v>0</v>
      </c>
      <c r="H382" s="19">
        <f t="shared" si="140"/>
        <v>0</v>
      </c>
      <c r="I382" s="19">
        <f t="shared" si="140"/>
        <v>0</v>
      </c>
      <c r="J382" s="19">
        <f t="shared" si="140"/>
        <v>0</v>
      </c>
      <c r="K382" s="25"/>
      <c r="L382" s="19">
        <f t="shared" ref="L382" si="141">SUM(L374:L381)</f>
        <v>0</v>
      </c>
    </row>
    <row r="383" spans="1:12" ht="15">
      <c r="A383" s="26">
        <f>A374</f>
        <v>4</v>
      </c>
      <c r="B383" s="13">
        <f>B374</f>
        <v>5</v>
      </c>
      <c r="C383" s="10" t="s">
        <v>25</v>
      </c>
      <c r="D383" s="7" t="s">
        <v>26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7" t="s">
        <v>27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3"/>
      <c r="B385" s="15"/>
      <c r="C385" s="11"/>
      <c r="D385" s="7" t="s">
        <v>28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7" t="s">
        <v>29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3"/>
      <c r="B387" s="15"/>
      <c r="C387" s="11"/>
      <c r="D387" s="7" t="s">
        <v>30</v>
      </c>
      <c r="E387" s="42"/>
      <c r="F387" s="43"/>
      <c r="G387" s="43"/>
      <c r="H387" s="43"/>
      <c r="I387" s="43"/>
      <c r="J387" s="43"/>
      <c r="K387" s="44"/>
      <c r="L387" s="43"/>
    </row>
    <row r="388" spans="1:12" ht="15">
      <c r="A388" s="23"/>
      <c r="B388" s="15"/>
      <c r="C388" s="11"/>
      <c r="D388" s="7" t="s">
        <v>31</v>
      </c>
      <c r="E388" s="42"/>
      <c r="F388" s="43"/>
      <c r="G388" s="43"/>
      <c r="H388" s="43"/>
      <c r="I388" s="43"/>
      <c r="J388" s="43"/>
      <c r="K388" s="44"/>
      <c r="L388" s="43"/>
    </row>
    <row r="389" spans="1:12" ht="15">
      <c r="A389" s="23"/>
      <c r="B389" s="15"/>
      <c r="C389" s="11"/>
      <c r="D389" s="7" t="s">
        <v>32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">
      <c r="A392" s="24"/>
      <c r="B392" s="17"/>
      <c r="C392" s="8"/>
      <c r="D392" s="18" t="s">
        <v>33</v>
      </c>
      <c r="E392" s="9"/>
      <c r="F392" s="19">
        <f>SUM(F383:F391)</f>
        <v>0</v>
      </c>
      <c r="G392" s="19">
        <f t="shared" ref="G392:J392" si="142">SUM(G383:G391)</f>
        <v>0</v>
      </c>
      <c r="H392" s="19">
        <f t="shared" si="142"/>
        <v>0</v>
      </c>
      <c r="I392" s="19">
        <f t="shared" si="142"/>
        <v>0</v>
      </c>
      <c r="J392" s="19">
        <f t="shared" si="142"/>
        <v>0</v>
      </c>
      <c r="K392" s="25"/>
      <c r="L392" s="19">
        <f t="shared" ref="L392" si="143">SUM(L383:L391)</f>
        <v>0</v>
      </c>
    </row>
    <row r="393" spans="1:12" ht="15.75" thickBot="1">
      <c r="A393" s="29">
        <f>A374</f>
        <v>4</v>
      </c>
      <c r="B393" s="30">
        <f>B374</f>
        <v>5</v>
      </c>
      <c r="C393" s="60" t="s">
        <v>4</v>
      </c>
      <c r="D393" s="61"/>
      <c r="E393" s="31"/>
      <c r="F393" s="32">
        <f>F382+F392</f>
        <v>0</v>
      </c>
      <c r="G393" s="32">
        <f t="shared" ref="G393:J393" si="144">G382+G392</f>
        <v>0</v>
      </c>
      <c r="H393" s="32">
        <f t="shared" si="144"/>
        <v>0</v>
      </c>
      <c r="I393" s="32">
        <f t="shared" si="144"/>
        <v>0</v>
      </c>
      <c r="J393" s="32">
        <f t="shared" si="144"/>
        <v>0</v>
      </c>
      <c r="K393" s="32"/>
      <c r="L393" s="32">
        <f t="shared" ref="L393" si="145">L382+L392</f>
        <v>0</v>
      </c>
    </row>
    <row r="394" spans="1:12" ht="13.5" thickBot="1">
      <c r="A394" s="27"/>
      <c r="B394" s="28"/>
      <c r="C394" s="59" t="s">
        <v>5</v>
      </c>
      <c r="D394" s="59"/>
      <c r="E394" s="59"/>
      <c r="F394" s="34">
        <f>SUMIF($C:$C,"Итого за день:",F:F)/COUNTIFS($C:$C,"Итого за день:",F:F,"&gt;0")</f>
        <v>563</v>
      </c>
      <c r="G394" s="34">
        <f>SUMIF($C:$C,"Итого за день:",G:G)/COUNTIFS($C:$C,"Итого за день:",G:G,"&gt;0")</f>
        <v>23.962999999999997</v>
      </c>
      <c r="H394" s="34">
        <f>SUMIF($C:$C,"Итого за день:",H:H)/COUNTIFS($C:$C,"Итого за день:",H:H,"&gt;0")</f>
        <v>20.255000000000003</v>
      </c>
      <c r="I394" s="34">
        <f>SUMIF($C:$C,"Итого за день:",I:I)/COUNTIFS($C:$C,"Итого за день:",I:I,"&gt;0")</f>
        <v>78.399000000000001</v>
      </c>
      <c r="J394" s="34">
        <f>SUMIF($C:$C,"Итого за день:",J:J)/COUNTIFS($C:$C,"Итого за день:",J:J,"&gt;0")</f>
        <v>541.29100000000005</v>
      </c>
      <c r="K394" s="34"/>
      <c r="L394" s="34">
        <f>SUMIF($C:$C,"Итого за день:",L:L)/COUNTIFS($C:$C,"Итого за день:",L:L,"&gt;0")</f>
        <v>71</v>
      </c>
    </row>
  </sheetData>
  <mergeCells count="24">
    <mergeCell ref="C81:D81"/>
    <mergeCell ref="C99:D99"/>
    <mergeCell ref="C25:D25"/>
    <mergeCell ref="C1:E1"/>
    <mergeCell ref="H1:K1"/>
    <mergeCell ref="H2:K2"/>
    <mergeCell ref="C43:D43"/>
    <mergeCell ref="C62:D62"/>
    <mergeCell ref="C394:E394"/>
    <mergeCell ref="C193:D193"/>
    <mergeCell ref="C118:D118"/>
    <mergeCell ref="C136:D136"/>
    <mergeCell ref="C156:D156"/>
    <mergeCell ref="C175:D175"/>
    <mergeCell ref="C213:D213"/>
    <mergeCell ref="C233:D233"/>
    <mergeCell ref="C253:D253"/>
    <mergeCell ref="C273:D273"/>
    <mergeCell ref="C293:D293"/>
    <mergeCell ref="C313:D313"/>
    <mergeCell ref="C333:D333"/>
    <mergeCell ref="C353:D353"/>
    <mergeCell ref="C373:D373"/>
    <mergeCell ref="C393:D3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2023-11-02T04:25:34Z</dcterms:modified>
</cp:coreProperties>
</file>